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4"/>
  <workbookPr date1904="1"/>
  <mc:AlternateContent xmlns:mc="http://schemas.openxmlformats.org/markup-compatibility/2006">
    <mc:Choice Requires="x15">
      <x15ac:absPath xmlns:x15ac="http://schemas.microsoft.com/office/spreadsheetml/2010/11/ac" url="/Users/vera 1/Documents/USUELS/SENEZE 2020 13 Dec/ENVOYES 16 Nov FIGURES EXCEL à mettre  dans l_Apendice _/"/>
    </mc:Choice>
  </mc:AlternateContent>
  <xr:revisionPtr revIDLastSave="0" documentId="8_{3FB0522A-80CC-CE4A-9E98-5D3E467F63E1}" xr6:coauthVersionLast="46" xr6:coauthVersionMax="46" xr10:uidLastSave="{00000000-0000-0000-0000-000000000000}"/>
  <bookViews>
    <workbookView xWindow="12340" yWindow="3180" windowWidth="15740" windowHeight="10180"/>
  </bookViews>
  <sheets>
    <sheet name="Feuil1" sheetId="3" r:id="rId1"/>
  </sheets>
  <definedNames>
    <definedName name="_xlnm.Print_Area" localSheetId="0">Feuil1!$AG$6:$AR$27</definedName>
  </definedNames>
  <calcPr calcId="191029"/>
</workbook>
</file>

<file path=xl/calcChain.xml><?xml version="1.0" encoding="utf-8"?>
<calcChain xmlns="http://schemas.openxmlformats.org/spreadsheetml/2006/main">
  <c r="AI7" i="3" l="1"/>
  <c r="AI8" i="3"/>
  <c r="AI9" i="3"/>
  <c r="AJ8" i="3" s="1"/>
  <c r="AI10" i="3"/>
  <c r="AJ9" i="3" s="1"/>
  <c r="AI11" i="3"/>
  <c r="AI12" i="3"/>
  <c r="AI13" i="3"/>
  <c r="AI14" i="3"/>
  <c r="AI15" i="3"/>
  <c r="AJ14" i="3" s="1"/>
  <c r="AI16" i="3"/>
  <c r="AJ15" i="3" s="1"/>
  <c r="AI17" i="3"/>
  <c r="AI18" i="3"/>
  <c r="AI19" i="3"/>
  <c r="AI20" i="3"/>
  <c r="AI21" i="3"/>
  <c r="AJ20" i="3" s="1"/>
  <c r="AI22" i="3"/>
  <c r="AJ21" i="3" s="1"/>
  <c r="AI23" i="3"/>
  <c r="AJ7" i="3"/>
  <c r="AJ10" i="3"/>
  <c r="AJ11" i="3"/>
  <c r="AJ12" i="3"/>
  <c r="AJ13" i="3"/>
  <c r="AJ16" i="3"/>
  <c r="AJ17" i="3"/>
  <c r="AJ18" i="3"/>
  <c r="AJ19" i="3"/>
  <c r="AJ22" i="3"/>
  <c r="AI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D18" i="3" s="1"/>
  <c r="AC19" i="3"/>
  <c r="AC20" i="3"/>
  <c r="AC21" i="3"/>
  <c r="AC22" i="3"/>
  <c r="AC23" i="3"/>
  <c r="AC6" i="3"/>
  <c r="AD6" i="3" s="1"/>
  <c r="AM3" i="3"/>
  <c r="AM2" i="3"/>
  <c r="AK3" i="3"/>
  <c r="AK2" i="3"/>
  <c r="AI3" i="3"/>
  <c r="AI2" i="3"/>
  <c r="AG3" i="3"/>
  <c r="AG2" i="3"/>
  <c r="AE3" i="3"/>
  <c r="AE2" i="3"/>
  <c r="AC3" i="3"/>
  <c r="AC2" i="3"/>
  <c r="AA3" i="3"/>
  <c r="AA2" i="3"/>
  <c r="Y3" i="3"/>
  <c r="Y2" i="3"/>
  <c r="W3" i="3"/>
  <c r="W2" i="3"/>
  <c r="U3" i="3"/>
  <c r="U2" i="3"/>
  <c r="S3" i="3"/>
  <c r="S2" i="3"/>
  <c r="Q3" i="3"/>
  <c r="Q2" i="3"/>
  <c r="O3" i="3"/>
  <c r="O2" i="3"/>
  <c r="M3" i="3"/>
  <c r="M2" i="3"/>
  <c r="K3" i="3"/>
  <c r="K2" i="3"/>
  <c r="I3" i="3"/>
  <c r="I2" i="3"/>
  <c r="AM23" i="3"/>
  <c r="AM22" i="3"/>
  <c r="AN22" i="3"/>
  <c r="AM21" i="3"/>
  <c r="AN21" i="3"/>
  <c r="AM20" i="3"/>
  <c r="AN20" i="3"/>
  <c r="AM19" i="3"/>
  <c r="AN19" i="3"/>
  <c r="AM18" i="3"/>
  <c r="AN18" i="3"/>
  <c r="AM17" i="3"/>
  <c r="AN17" i="3"/>
  <c r="AM16" i="3"/>
  <c r="AN16" i="3"/>
  <c r="AM15" i="3"/>
  <c r="AN15" i="3"/>
  <c r="AM14" i="3"/>
  <c r="AN14" i="3"/>
  <c r="AM13" i="3"/>
  <c r="AN13" i="3"/>
  <c r="AM12" i="3"/>
  <c r="AN12" i="3"/>
  <c r="AM11" i="3"/>
  <c r="AN11" i="3"/>
  <c r="AM10" i="3"/>
  <c r="AN10" i="3"/>
  <c r="AM9" i="3"/>
  <c r="AN9" i="3"/>
  <c r="AM8" i="3"/>
  <c r="AN8" i="3"/>
  <c r="AM7" i="3"/>
  <c r="AN7" i="3"/>
  <c r="AM6" i="3"/>
  <c r="AN6" i="3"/>
  <c r="AK23" i="3"/>
  <c r="AL22" i="3" s="1"/>
  <c r="AK22" i="3"/>
  <c r="AL21" i="3" s="1"/>
  <c r="AK21" i="3"/>
  <c r="AL20" i="3" s="1"/>
  <c r="AK20" i="3"/>
  <c r="AL19" i="3" s="1"/>
  <c r="AK19" i="3"/>
  <c r="AL18" i="3" s="1"/>
  <c r="AK18" i="3"/>
  <c r="AL17" i="3" s="1"/>
  <c r="AK17" i="3"/>
  <c r="AL16" i="3" s="1"/>
  <c r="AK16" i="3"/>
  <c r="AL15" i="3" s="1"/>
  <c r="AK15" i="3"/>
  <c r="AL14" i="3" s="1"/>
  <c r="AK14" i="3"/>
  <c r="AL13" i="3" s="1"/>
  <c r="AK13" i="3"/>
  <c r="AL12" i="3" s="1"/>
  <c r="AK12" i="3"/>
  <c r="AL11" i="3" s="1"/>
  <c r="AK11" i="3"/>
  <c r="AL10" i="3" s="1"/>
  <c r="AK10" i="3"/>
  <c r="AL9" i="3" s="1"/>
  <c r="AK9" i="3"/>
  <c r="AL8" i="3" s="1"/>
  <c r="AK8" i="3"/>
  <c r="AL7" i="3" s="1"/>
  <c r="AK7" i="3"/>
  <c r="AL6" i="3" s="1"/>
  <c r="AK6" i="3"/>
  <c r="AJ6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D22" i="3"/>
  <c r="AD21" i="3"/>
  <c r="AD20" i="3"/>
  <c r="AD19" i="3"/>
  <c r="AD17" i="3"/>
  <c r="AD16" i="3"/>
  <c r="AD15" i="3"/>
  <c r="AD14" i="3"/>
  <c r="AD13" i="3"/>
  <c r="AD12" i="3"/>
  <c r="AD11" i="3"/>
  <c r="AD10" i="3"/>
  <c r="AD9" i="3"/>
  <c r="AD8" i="3"/>
  <c r="AD7" i="3"/>
  <c r="AA23" i="3"/>
  <c r="AB22" i="3" s="1"/>
  <c r="AA22" i="3"/>
  <c r="AA21" i="3"/>
  <c r="AB21" i="3"/>
  <c r="AA20" i="3"/>
  <c r="AB20" i="3"/>
  <c r="AA19" i="3"/>
  <c r="AB19" i="3"/>
  <c r="AA18" i="3"/>
  <c r="AB18" i="3"/>
  <c r="AA17" i="3"/>
  <c r="AB17" i="3"/>
  <c r="AA16" i="3"/>
  <c r="AB16" i="3"/>
  <c r="AA15" i="3"/>
  <c r="AB15" i="3"/>
  <c r="AA14" i="3"/>
  <c r="AB14" i="3"/>
  <c r="AA13" i="3"/>
  <c r="AB13" i="3"/>
  <c r="AA12" i="3"/>
  <c r="AB12" i="3"/>
  <c r="AA11" i="3"/>
  <c r="AB11" i="3"/>
  <c r="AA10" i="3"/>
  <c r="AB10" i="3"/>
  <c r="AA9" i="3"/>
  <c r="AB9" i="3"/>
  <c r="AA8" i="3"/>
  <c r="AB8" i="3"/>
  <c r="AA7" i="3"/>
  <c r="AB7" i="3"/>
  <c r="AA6" i="3"/>
  <c r="AB6" i="3"/>
  <c r="Y23" i="3"/>
  <c r="Y22" i="3"/>
  <c r="Z22" i="3" s="1"/>
  <c r="Y21" i="3"/>
  <c r="Z20" i="3" s="1"/>
  <c r="Y20" i="3"/>
  <c r="Z19" i="3" s="1"/>
  <c r="Y19" i="3"/>
  <c r="Z18" i="3" s="1"/>
  <c r="Y18" i="3"/>
  <c r="Z17" i="3" s="1"/>
  <c r="Y17" i="3"/>
  <c r="Z16" i="3" s="1"/>
  <c r="Y16" i="3"/>
  <c r="Z15" i="3" s="1"/>
  <c r="Y15" i="3"/>
  <c r="Z14" i="3" s="1"/>
  <c r="Y14" i="3"/>
  <c r="Z13" i="3" s="1"/>
  <c r="Y13" i="3"/>
  <c r="Z12" i="3" s="1"/>
  <c r="Y12" i="3"/>
  <c r="Z11" i="3" s="1"/>
  <c r="Y11" i="3"/>
  <c r="Z10" i="3" s="1"/>
  <c r="Y10" i="3"/>
  <c r="Z9" i="3" s="1"/>
  <c r="Y9" i="3"/>
  <c r="Z8" i="3" s="1"/>
  <c r="Y8" i="3"/>
  <c r="Z7" i="3" s="1"/>
  <c r="Y7" i="3"/>
  <c r="Z6" i="3" s="1"/>
  <c r="Y6" i="3"/>
  <c r="W23" i="3"/>
  <c r="X22" i="3" s="1"/>
  <c r="W22" i="3"/>
  <c r="W21" i="3"/>
  <c r="X21" i="3"/>
  <c r="W20" i="3"/>
  <c r="X20" i="3"/>
  <c r="W19" i="3"/>
  <c r="X19" i="3"/>
  <c r="W18" i="3"/>
  <c r="X18" i="3"/>
  <c r="W17" i="3"/>
  <c r="X17" i="3"/>
  <c r="W16" i="3"/>
  <c r="X16" i="3"/>
  <c r="W15" i="3"/>
  <c r="X15" i="3"/>
  <c r="W14" i="3"/>
  <c r="X14" i="3"/>
  <c r="W13" i="3"/>
  <c r="X13" i="3"/>
  <c r="W12" i="3"/>
  <c r="X12" i="3"/>
  <c r="W11" i="3"/>
  <c r="X11" i="3"/>
  <c r="W10" i="3"/>
  <c r="X10" i="3"/>
  <c r="W9" i="3"/>
  <c r="X9" i="3"/>
  <c r="W8" i="3"/>
  <c r="X8" i="3"/>
  <c r="W7" i="3"/>
  <c r="X7" i="3"/>
  <c r="W6" i="3"/>
  <c r="X6" i="3"/>
  <c r="U23" i="3"/>
  <c r="V22" i="3" s="1"/>
  <c r="U22" i="3"/>
  <c r="V21" i="3" s="1"/>
  <c r="U21" i="3"/>
  <c r="V20" i="3" s="1"/>
  <c r="U20" i="3"/>
  <c r="V19" i="3" s="1"/>
  <c r="U19" i="3"/>
  <c r="V18" i="3" s="1"/>
  <c r="U18" i="3"/>
  <c r="V17" i="3" s="1"/>
  <c r="U17" i="3"/>
  <c r="V16" i="3" s="1"/>
  <c r="U16" i="3"/>
  <c r="V15" i="3" s="1"/>
  <c r="U15" i="3"/>
  <c r="V14" i="3" s="1"/>
  <c r="U14" i="3"/>
  <c r="V13" i="3" s="1"/>
  <c r="U13" i="3"/>
  <c r="V12" i="3" s="1"/>
  <c r="U12" i="3"/>
  <c r="V11" i="3" s="1"/>
  <c r="U11" i="3"/>
  <c r="V10" i="3" s="1"/>
  <c r="U10" i="3"/>
  <c r="V9" i="3" s="1"/>
  <c r="U9" i="3"/>
  <c r="V8" i="3" s="1"/>
  <c r="U8" i="3"/>
  <c r="V7" i="3" s="1"/>
  <c r="U7" i="3"/>
  <c r="V6" i="3" s="1"/>
  <c r="U6" i="3"/>
  <c r="S23" i="3"/>
  <c r="S22" i="3"/>
  <c r="T22" i="3"/>
  <c r="S21" i="3"/>
  <c r="T21" i="3"/>
  <c r="S20" i="3"/>
  <c r="T20" i="3"/>
  <c r="S19" i="3"/>
  <c r="T19" i="3"/>
  <c r="S18" i="3"/>
  <c r="T18" i="3"/>
  <c r="S17" i="3"/>
  <c r="T17" i="3"/>
  <c r="S16" i="3"/>
  <c r="T16" i="3"/>
  <c r="S15" i="3"/>
  <c r="T15" i="3"/>
  <c r="S14" i="3"/>
  <c r="T14" i="3"/>
  <c r="S13" i="3"/>
  <c r="T13" i="3"/>
  <c r="S12" i="3"/>
  <c r="T12" i="3"/>
  <c r="S11" i="3"/>
  <c r="T11" i="3"/>
  <c r="S10" i="3"/>
  <c r="T10" i="3"/>
  <c r="S9" i="3"/>
  <c r="T9" i="3"/>
  <c r="S8" i="3"/>
  <c r="T8" i="3"/>
  <c r="S7" i="3"/>
  <c r="T7" i="3"/>
  <c r="S6" i="3"/>
  <c r="T6" i="3"/>
  <c r="Q23" i="3"/>
  <c r="R22" i="3" s="1"/>
  <c r="Q22" i="3"/>
  <c r="R21" i="3" s="1"/>
  <c r="Q21" i="3"/>
  <c r="R20" i="3" s="1"/>
  <c r="Q20" i="3"/>
  <c r="R19" i="3" s="1"/>
  <c r="Q19" i="3"/>
  <c r="R18" i="3" s="1"/>
  <c r="Q18" i="3"/>
  <c r="R17" i="3" s="1"/>
  <c r="Q17" i="3"/>
  <c r="R16" i="3" s="1"/>
  <c r="Q16" i="3"/>
  <c r="R15" i="3" s="1"/>
  <c r="Q15" i="3"/>
  <c r="R14" i="3" s="1"/>
  <c r="Q14" i="3"/>
  <c r="R13" i="3" s="1"/>
  <c r="Q13" i="3"/>
  <c r="R12" i="3" s="1"/>
  <c r="Q12" i="3"/>
  <c r="R11" i="3" s="1"/>
  <c r="Q11" i="3"/>
  <c r="R10" i="3" s="1"/>
  <c r="Q10" i="3"/>
  <c r="R9" i="3" s="1"/>
  <c r="Q9" i="3"/>
  <c r="R8" i="3" s="1"/>
  <c r="Q8" i="3"/>
  <c r="R7" i="3" s="1"/>
  <c r="Q7" i="3"/>
  <c r="R6" i="3" s="1"/>
  <c r="Q6" i="3"/>
  <c r="O23" i="3"/>
  <c r="P22" i="3" s="1"/>
  <c r="O22" i="3"/>
  <c r="O21" i="3"/>
  <c r="P21" i="3"/>
  <c r="O20" i="3"/>
  <c r="P20" i="3"/>
  <c r="O19" i="3"/>
  <c r="P19" i="3"/>
  <c r="O18" i="3"/>
  <c r="P18" i="3"/>
  <c r="O17" i="3"/>
  <c r="P17" i="3"/>
  <c r="O16" i="3"/>
  <c r="P16" i="3"/>
  <c r="O15" i="3"/>
  <c r="P15" i="3"/>
  <c r="O14" i="3"/>
  <c r="P14" i="3"/>
  <c r="O13" i="3"/>
  <c r="P13" i="3"/>
  <c r="O12" i="3"/>
  <c r="P12" i="3"/>
  <c r="O11" i="3"/>
  <c r="P11" i="3"/>
  <c r="O10" i="3"/>
  <c r="P10" i="3"/>
  <c r="O9" i="3"/>
  <c r="P9" i="3"/>
  <c r="O8" i="3"/>
  <c r="P8" i="3"/>
  <c r="O7" i="3"/>
  <c r="P7" i="3"/>
  <c r="O6" i="3"/>
  <c r="P6" i="3"/>
  <c r="M23" i="3"/>
  <c r="M22" i="3"/>
  <c r="N22" i="3" s="1"/>
  <c r="M21" i="3"/>
  <c r="N20" i="3" s="1"/>
  <c r="M20" i="3"/>
  <c r="N19" i="3" s="1"/>
  <c r="M19" i="3"/>
  <c r="N18" i="3" s="1"/>
  <c r="M18" i="3"/>
  <c r="N17" i="3" s="1"/>
  <c r="M17" i="3"/>
  <c r="N16" i="3" s="1"/>
  <c r="M16" i="3"/>
  <c r="N15" i="3" s="1"/>
  <c r="M15" i="3"/>
  <c r="N14" i="3" s="1"/>
  <c r="M14" i="3"/>
  <c r="N13" i="3" s="1"/>
  <c r="M13" i="3"/>
  <c r="N12" i="3" s="1"/>
  <c r="M12" i="3"/>
  <c r="N11" i="3" s="1"/>
  <c r="M11" i="3"/>
  <c r="N10" i="3" s="1"/>
  <c r="M10" i="3"/>
  <c r="N9" i="3" s="1"/>
  <c r="M9" i="3"/>
  <c r="N8" i="3" s="1"/>
  <c r="M8" i="3"/>
  <c r="N7" i="3" s="1"/>
  <c r="M7" i="3"/>
  <c r="N6" i="3" s="1"/>
  <c r="M6" i="3"/>
  <c r="K23" i="3"/>
  <c r="L22" i="3" s="1"/>
  <c r="K22" i="3"/>
  <c r="K21" i="3"/>
  <c r="L21" i="3"/>
  <c r="K20" i="3"/>
  <c r="L20" i="3"/>
  <c r="K19" i="3"/>
  <c r="L19" i="3"/>
  <c r="K18" i="3"/>
  <c r="L18" i="3"/>
  <c r="K17" i="3"/>
  <c r="L17" i="3"/>
  <c r="K16" i="3"/>
  <c r="L16" i="3"/>
  <c r="K15" i="3"/>
  <c r="L15" i="3"/>
  <c r="K14" i="3"/>
  <c r="L14" i="3"/>
  <c r="K13" i="3"/>
  <c r="L13" i="3"/>
  <c r="K12" i="3"/>
  <c r="L12" i="3"/>
  <c r="K11" i="3"/>
  <c r="L11" i="3"/>
  <c r="K10" i="3"/>
  <c r="L10" i="3"/>
  <c r="K9" i="3"/>
  <c r="L9" i="3"/>
  <c r="K8" i="3"/>
  <c r="L8" i="3"/>
  <c r="K7" i="3"/>
  <c r="L7" i="3"/>
  <c r="K6" i="3"/>
  <c r="L6" i="3"/>
  <c r="I23" i="3"/>
  <c r="J22" i="3" s="1"/>
  <c r="I22" i="3"/>
  <c r="J21" i="3" s="1"/>
  <c r="I21" i="3"/>
  <c r="J20" i="3" s="1"/>
  <c r="I20" i="3"/>
  <c r="J19" i="3" s="1"/>
  <c r="I19" i="3"/>
  <c r="J18" i="3" s="1"/>
  <c r="I18" i="3"/>
  <c r="J17" i="3" s="1"/>
  <c r="I17" i="3"/>
  <c r="J16" i="3" s="1"/>
  <c r="I16" i="3"/>
  <c r="J15" i="3" s="1"/>
  <c r="I15" i="3"/>
  <c r="J14" i="3" s="1"/>
  <c r="I14" i="3"/>
  <c r="J13" i="3" s="1"/>
  <c r="I13" i="3"/>
  <c r="J12" i="3" s="1"/>
  <c r="I12" i="3"/>
  <c r="J11" i="3" s="1"/>
  <c r="I11" i="3"/>
  <c r="J10" i="3" s="1"/>
  <c r="I10" i="3"/>
  <c r="J9" i="3" s="1"/>
  <c r="I9" i="3"/>
  <c r="J8" i="3" s="1"/>
  <c r="I8" i="3"/>
  <c r="J7" i="3" s="1"/>
  <c r="I7" i="3"/>
  <c r="J6" i="3" s="1"/>
  <c r="I6" i="3"/>
  <c r="G23" i="3"/>
  <c r="G22" i="3"/>
  <c r="H22" i="3"/>
  <c r="G21" i="3"/>
  <c r="H21" i="3"/>
  <c r="G20" i="3"/>
  <c r="H20" i="3"/>
  <c r="G19" i="3"/>
  <c r="H19" i="3"/>
  <c r="G18" i="3"/>
  <c r="H18" i="3"/>
  <c r="G17" i="3"/>
  <c r="H17" i="3"/>
  <c r="G16" i="3"/>
  <c r="H16" i="3"/>
  <c r="G15" i="3"/>
  <c r="H15" i="3"/>
  <c r="G14" i="3"/>
  <c r="H14" i="3"/>
  <c r="G13" i="3"/>
  <c r="H13" i="3"/>
  <c r="G12" i="3"/>
  <c r="H12" i="3"/>
  <c r="G11" i="3"/>
  <c r="H11" i="3"/>
  <c r="G10" i="3"/>
  <c r="H10" i="3"/>
  <c r="G9" i="3"/>
  <c r="H9" i="3"/>
  <c r="G8" i="3"/>
  <c r="H8" i="3"/>
  <c r="G7" i="3"/>
  <c r="H7" i="3"/>
  <c r="G6" i="3"/>
  <c r="H6" i="3"/>
  <c r="E23" i="3"/>
  <c r="F22" i="3" s="1"/>
  <c r="E22" i="3"/>
  <c r="F21" i="3" s="1"/>
  <c r="E21" i="3"/>
  <c r="F20" i="3" s="1"/>
  <c r="E20" i="3"/>
  <c r="F19" i="3" s="1"/>
  <c r="E19" i="3"/>
  <c r="F18" i="3" s="1"/>
  <c r="E18" i="3"/>
  <c r="F17" i="3" s="1"/>
  <c r="E17" i="3"/>
  <c r="F16" i="3" s="1"/>
  <c r="E16" i="3"/>
  <c r="F15" i="3" s="1"/>
  <c r="AP15" i="3" s="1"/>
  <c r="E15" i="3"/>
  <c r="F14" i="3" s="1"/>
  <c r="E14" i="3"/>
  <c r="F13" i="3" s="1"/>
  <c r="E13" i="3"/>
  <c r="F12" i="3" s="1"/>
  <c r="E12" i="3"/>
  <c r="F11" i="3" s="1"/>
  <c r="E11" i="3"/>
  <c r="F10" i="3" s="1"/>
  <c r="E10" i="3"/>
  <c r="F9" i="3" s="1"/>
  <c r="E9" i="3"/>
  <c r="F8" i="3" s="1"/>
  <c r="E8" i="3"/>
  <c r="F7" i="3" s="1"/>
  <c r="E7" i="3"/>
  <c r="F6" i="3" s="1"/>
  <c r="E6" i="3"/>
  <c r="C8" i="3"/>
  <c r="C7" i="3"/>
  <c r="D7" i="3"/>
  <c r="C9" i="3"/>
  <c r="D8" i="3"/>
  <c r="C10" i="3"/>
  <c r="D9" i="3"/>
  <c r="C11" i="3"/>
  <c r="D10" i="3"/>
  <c r="AP10" i="3" s="1"/>
  <c r="C12" i="3"/>
  <c r="D11" i="3"/>
  <c r="C13" i="3"/>
  <c r="D12" i="3"/>
  <c r="C14" i="3"/>
  <c r="D13" i="3"/>
  <c r="C15" i="3"/>
  <c r="D14" i="3"/>
  <c r="C16" i="3"/>
  <c r="D15" i="3"/>
  <c r="C17" i="3"/>
  <c r="D16" i="3"/>
  <c r="AP16" i="3" s="1"/>
  <c r="C18" i="3"/>
  <c r="D17" i="3"/>
  <c r="C19" i="3"/>
  <c r="D18" i="3"/>
  <c r="C20" i="3"/>
  <c r="D19" i="3"/>
  <c r="C21" i="3"/>
  <c r="D20" i="3"/>
  <c r="C22" i="3"/>
  <c r="D21" i="3"/>
  <c r="C23" i="3"/>
  <c r="D22" i="3"/>
  <c r="AP22" i="3" s="1"/>
  <c r="C6" i="3"/>
  <c r="D6" i="3"/>
  <c r="D4" i="3"/>
  <c r="F4" i="3"/>
  <c r="H4" i="3"/>
  <c r="J4" i="3"/>
  <c r="AP4" i="3" s="1"/>
  <c r="L4" i="3"/>
  <c r="N4" i="3"/>
  <c r="P4" i="3"/>
  <c r="R4" i="3"/>
  <c r="T4" i="3"/>
  <c r="V4" i="3"/>
  <c r="X4" i="3"/>
  <c r="Z4" i="3"/>
  <c r="AB4" i="3"/>
  <c r="AD4" i="3"/>
  <c r="AF4" i="3"/>
  <c r="AH4" i="3"/>
  <c r="AJ4" i="3"/>
  <c r="AL4" i="3"/>
  <c r="AN4" i="3"/>
  <c r="C3" i="3"/>
  <c r="C2" i="3"/>
  <c r="E3" i="3"/>
  <c r="E2" i="3"/>
  <c r="G3" i="3"/>
  <c r="G2" i="3"/>
  <c r="AP9" i="3" l="1"/>
  <c r="AP18" i="3"/>
  <c r="AP12" i="3"/>
  <c r="AP6" i="3"/>
  <c r="AP20" i="3"/>
  <c r="AP17" i="3"/>
  <c r="AP14" i="3"/>
  <c r="AP11" i="3"/>
  <c r="AP8" i="3"/>
  <c r="AP7" i="3"/>
  <c r="AP13" i="3"/>
  <c r="AP19" i="3"/>
  <c r="N21" i="3"/>
  <c r="AP21" i="3" s="1"/>
  <c r="Z21" i="3"/>
  <c r="AQ4" i="3" l="1"/>
</calcChain>
</file>

<file path=xl/sharedStrings.xml><?xml version="1.0" encoding="utf-8"?>
<sst xmlns="http://schemas.openxmlformats.org/spreadsheetml/2006/main" count="114" uniqueCount="49">
  <si>
    <t>Hum dist max</t>
  </si>
  <si>
    <t>Fem 3</t>
  </si>
  <si>
    <t>Rad prox art</t>
  </si>
  <si>
    <t>Rad dist art</t>
  </si>
  <si>
    <t>Mc 5</t>
  </si>
  <si>
    <t>Mc 11</t>
  </si>
  <si>
    <t>Tib dist max</t>
  </si>
  <si>
    <t>Astr 5</t>
  </si>
  <si>
    <t>Mt 5</t>
  </si>
  <si>
    <t>Mt 11</t>
  </si>
  <si>
    <t>PhIAP 3</t>
  </si>
  <si>
    <t>PhIIAP 3</t>
  </si>
  <si>
    <t>PhIIIAP 5</t>
  </si>
  <si>
    <t>SI</t>
  </si>
  <si>
    <t>x</t>
  </si>
  <si>
    <t>s</t>
  </si>
  <si>
    <t>n</t>
  </si>
  <si>
    <t>Fréqu.</t>
  </si>
  <si>
    <t>Entre -75 et -50</t>
  </si>
  <si>
    <t>Entre -50 et -25</t>
  </si>
  <si>
    <t>Entre -25 et 0</t>
  </si>
  <si>
    <t>Entre 0 et 25</t>
  </si>
  <si>
    <t>Entre 25 et 50</t>
  </si>
  <si>
    <t>Entre 50 et 75</t>
  </si>
  <si>
    <t>Entre 75 et 100</t>
  </si>
  <si>
    <t>Entre -100 et -75</t>
  </si>
  <si>
    <t>Entre -125 et -100</t>
  </si>
  <si>
    <t>Entre 100 et 125</t>
  </si>
  <si>
    <t xml:space="preserve">Entre 125 et 150 </t>
  </si>
  <si>
    <t>Entre 125 et 150</t>
  </si>
  <si>
    <t>Entre 0 et -25</t>
  </si>
  <si>
    <t>Entre -25 et -50</t>
  </si>
  <si>
    <t>Entre -50 et -75</t>
  </si>
  <si>
    <t>Entre -75 et -100</t>
  </si>
  <si>
    <t>Entre -100 et -125</t>
  </si>
  <si>
    <t>Entre -125 et -150</t>
  </si>
  <si>
    <t>Entre 150 et 175</t>
  </si>
  <si>
    <t>Entre 175 et 200</t>
  </si>
  <si>
    <t>Entre 200 et 225</t>
  </si>
  <si>
    <t>Entre 225 et 250</t>
  </si>
  <si>
    <t>Entre 250 et 275</t>
  </si>
  <si>
    <t>Entre -150 et -125</t>
  </si>
  <si>
    <t>Tib 3</t>
  </si>
  <si>
    <t>Hum 3</t>
  </si>
  <si>
    <t>Fem dist</t>
  </si>
  <si>
    <t>Mc 10</t>
  </si>
  <si>
    <t>Calca DT d</t>
  </si>
  <si>
    <t>Mt 10</t>
  </si>
  <si>
    <t>E. bressanus, n=41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</si>
</sst>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"/>
  </numFmts>
  <fonts count="4" x14ac:knownFonts="1">
    <font>
      <sz val="10"/>
      <name val="Geneva"/>
    </font>
    <font>
      <sz val="9"/>
      <name val="Geneva"/>
    </font>
    <font>
      <sz val="8"/>
      <name val="Geneva"/>
    </font>
    <font>
      <sz val="9"/>
      <color indexed="10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2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/>
    <xf numFmtId="180" fontId="1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80" fontId="1" fillId="0" borderId="0" xfId="0" applyNumberFormat="1" applyFont="1" applyFill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fr-FR"/>
              <a:t>Jaurens Arcylike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9"/>
              <c:pt idx="0">
                <c:v>-100</c:v>
              </c:pt>
              <c:pt idx="1">
                <c:v>-75</c:v>
              </c:pt>
              <c:pt idx="2">
                <c:v>-50</c:v>
              </c:pt>
              <c:pt idx="3">
                <c:v>-25</c:v>
              </c:pt>
              <c:pt idx="4">
                <c:v>0</c:v>
              </c:pt>
              <c:pt idx="5">
                <c:v>25</c:v>
              </c:pt>
              <c:pt idx="6">
                <c:v>50</c:v>
              </c:pt>
              <c:pt idx="7">
                <c:v>75</c:v>
              </c:pt>
              <c:pt idx="8">
                <c:v>100</c:v>
              </c:pt>
            </c:num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6</c:v>
              </c:pt>
              <c:pt idx="4">
                <c:v>19</c:v>
              </c:pt>
              <c:pt idx="5">
                <c:v>9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FD-0B4E-9E6A-89FFDC3E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655839"/>
        <c:axId val="1"/>
      </c:barChart>
      <c:catAx>
        <c:axId val="141065583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4106558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50002959681249"/>
          <c:y val="3.46021345867596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6206964590373539E-2"/>
          <c:y val="0.19377195368585384"/>
          <c:w val="0.89008690939560675"/>
          <c:h val="0.6089975687269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Feuil1!$AP$5</c:f>
              <c:strCache>
                <c:ptCount val="1"/>
                <c:pt idx="0">
                  <c:v>E. bressanus, n=41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Feuil1!$AO$8:$AO$20</c:f>
              <c:numCache>
                <c:formatCode>General</c:formatCode>
                <c:ptCount val="13"/>
                <c:pt idx="0">
                  <c:v>-100</c:v>
                </c:pt>
                <c:pt idx="1">
                  <c:v>-75</c:v>
                </c:pt>
                <c:pt idx="2">
                  <c:v>-50</c:v>
                </c:pt>
                <c:pt idx="3">
                  <c:v>-25</c:v>
                </c:pt>
                <c:pt idx="4">
                  <c:v>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150</c:v>
                </c:pt>
                <c:pt idx="11">
                  <c:v>175</c:v>
                </c:pt>
                <c:pt idx="12">
                  <c:v>200</c:v>
                </c:pt>
              </c:numCache>
            </c:numRef>
          </c:cat>
          <c:val>
            <c:numRef>
              <c:f>Feuil1!$AP$8:$AP$20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1-5145-84B1-8A3572E6C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326271"/>
        <c:axId val="1"/>
      </c:barChart>
      <c:catAx>
        <c:axId val="1411326271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411326271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635000</xdr:colOff>
      <xdr:row>0</xdr:row>
      <xdr:rowOff>0</xdr:rowOff>
    </xdr:from>
    <xdr:to>
      <xdr:col>49</xdr:col>
      <xdr:colOff>787400</xdr:colOff>
      <xdr:row>0</xdr:row>
      <xdr:rowOff>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062E862F-8205-6542-BCB9-5897A9BCC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63500</xdr:colOff>
      <xdr:row>9</xdr:row>
      <xdr:rowOff>12700</xdr:rowOff>
    </xdr:from>
    <xdr:to>
      <xdr:col>54</xdr:col>
      <xdr:colOff>571500</xdr:colOff>
      <xdr:row>31</xdr:row>
      <xdr:rowOff>50800</xdr:rowOff>
    </xdr:to>
    <xdr:graphicFrame macro="">
      <xdr:nvGraphicFramePr>
        <xdr:cNvPr id="1028" name="Graphique 4">
          <a:extLst>
            <a:ext uri="{FF2B5EF4-FFF2-40B4-BE49-F238E27FC236}">
              <a16:creationId xmlns:a16="http://schemas.microsoft.com/office/drawing/2014/main" id="{216C5273-65ED-2148-AE65-0CAA11CCC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3"/>
  <sheetViews>
    <sheetView tabSelected="1" topLeftCell="I1" workbookViewId="0">
      <selection activeCell="P31" sqref="P31"/>
    </sheetView>
  </sheetViews>
  <sheetFormatPr baseColWidth="10" defaultColWidth="6.28515625" defaultRowHeight="13" x14ac:dyDescent="0.2"/>
  <cols>
    <col min="1" max="41" width="6.28515625" style="1" customWidth="1"/>
    <col min="42" max="46" width="5.28515625" style="1" customWidth="1"/>
    <col min="47" max="61" width="7.5703125" style="1" customWidth="1"/>
    <col min="62" max="16384" width="6.28515625" style="1"/>
  </cols>
  <sheetData>
    <row r="1" spans="1:43" ht="13" customHeight="1" x14ac:dyDescent="0.2">
      <c r="C1" s="1" t="s">
        <v>44</v>
      </c>
      <c r="D1" s="3"/>
      <c r="E1" s="3" t="s">
        <v>43</v>
      </c>
      <c r="G1" s="1" t="s">
        <v>0</v>
      </c>
      <c r="I1" s="1" t="s">
        <v>2</v>
      </c>
      <c r="K1" s="2" t="s">
        <v>3</v>
      </c>
      <c r="M1" s="1" t="s">
        <v>1</v>
      </c>
      <c r="O1" s="1" t="s">
        <v>4</v>
      </c>
      <c r="Q1" s="1" t="s">
        <v>45</v>
      </c>
      <c r="S1" s="1" t="s">
        <v>5</v>
      </c>
      <c r="U1" s="1" t="s">
        <v>42</v>
      </c>
      <c r="W1" s="1" t="s">
        <v>6</v>
      </c>
      <c r="Y1" s="1" t="s">
        <v>7</v>
      </c>
      <c r="AA1" s="1" t="s">
        <v>46</v>
      </c>
      <c r="AC1" s="1" t="s">
        <v>8</v>
      </c>
      <c r="AE1" s="1" t="s">
        <v>47</v>
      </c>
      <c r="AG1" s="1" t="s">
        <v>9</v>
      </c>
      <c r="AI1" s="1" t="s">
        <v>10</v>
      </c>
      <c r="AK1" s="1" t="s">
        <v>11</v>
      </c>
      <c r="AM1" s="1" t="s">
        <v>12</v>
      </c>
    </row>
    <row r="2" spans="1:43" ht="13" customHeight="1" x14ac:dyDescent="0.2">
      <c r="B2" s="1" t="s">
        <v>14</v>
      </c>
      <c r="C2" s="1" t="e">
        <f>AVERAGE(C25:C54)</f>
        <v>#DIV/0!</v>
      </c>
      <c r="E2" s="1">
        <f>AVERAGE(E25:E54)</f>
        <v>49</v>
      </c>
      <c r="G2" s="1">
        <f>AVERAGE(G25:G54)</f>
        <v>98</v>
      </c>
      <c r="I2" s="1">
        <f>AVERAGE(I25:I54)</f>
        <v>96</v>
      </c>
      <c r="K2" s="1">
        <f>AVERAGE(K25:K54)</f>
        <v>83.75</v>
      </c>
      <c r="M2" s="1" t="e">
        <f>AVERAGE(M25:M54)</f>
        <v>#DIV/0!</v>
      </c>
      <c r="O2" s="1">
        <f>AVERAGE(O25:O54)</f>
        <v>62.2</v>
      </c>
      <c r="Q2" s="1">
        <f>AVERAGE(Q25:Q52)</f>
        <v>61.674999999999997</v>
      </c>
      <c r="S2" s="1">
        <f>AVERAGE(S25:S52)</f>
        <v>59.125</v>
      </c>
      <c r="U2" s="1">
        <f>AVERAGE(U25:U54)</f>
        <v>50.75</v>
      </c>
      <c r="W2" s="1">
        <f>AVERAGE(W25:W54)</f>
        <v>81.55</v>
      </c>
      <c r="Y2" s="1">
        <f>AVERAGE(Y25:Y54)</f>
        <v>62.5</v>
      </c>
      <c r="AA2" s="1" t="e">
        <f>AVERAGE(AA25:AA54)</f>
        <v>#DIV/0!</v>
      </c>
      <c r="AC2" s="1">
        <f>AVERAGE(AC25:AC54)</f>
        <v>62.3</v>
      </c>
      <c r="AE2" s="1">
        <f>AVERAGE(AE25:AE51)</f>
        <v>62.1</v>
      </c>
      <c r="AG2" s="1">
        <f>AVERAGE(AG25:AG53)</f>
        <v>59.8</v>
      </c>
      <c r="AI2" s="1">
        <f>AVERAGE(AI25:AI52)</f>
        <v>45.166666666666664</v>
      </c>
      <c r="AK2" s="1">
        <f>AVERAGE(AK25:AK54)</f>
        <v>57.166666666666664</v>
      </c>
      <c r="AM2" s="1">
        <f>AVERAGE(AM25:AM54)</f>
        <v>54</v>
      </c>
    </row>
    <row r="3" spans="1:43" ht="13" customHeight="1" x14ac:dyDescent="0.2">
      <c r="B3" s="1" t="s">
        <v>15</v>
      </c>
      <c r="C3" s="1" t="e">
        <f>STDEV(C25:C54)</f>
        <v>#DIV/0!</v>
      </c>
      <c r="E3" s="1" t="e">
        <f>STDEV(E25:E54)</f>
        <v>#DIV/0!</v>
      </c>
      <c r="G3" s="1" t="e">
        <f>STDEV(G25:G54)</f>
        <v>#DIV/0!</v>
      </c>
      <c r="I3" s="1">
        <f>STDEV(I25:I54)</f>
        <v>4.2426406871192848</v>
      </c>
      <c r="K3" s="1">
        <f>STDEV(K25:K54)</f>
        <v>3.8890872965260113</v>
      </c>
      <c r="M3" s="1" t="e">
        <f>STDEV(M25:M54)</f>
        <v>#DIV/0!</v>
      </c>
      <c r="O3" s="1">
        <f>STDEV(O25:O54)</f>
        <v>5.9396969619670035</v>
      </c>
      <c r="Q3" s="1">
        <f>STDEV(Q25:Q52)</f>
        <v>3.867277250642025</v>
      </c>
      <c r="S3" s="1">
        <f>STDEV(S25:S52)</f>
        <v>3.923752455664518</v>
      </c>
      <c r="U3" s="1">
        <f>STDEV(U25:U54)</f>
        <v>1.0606601717798212</v>
      </c>
      <c r="W3" s="1">
        <f>STDEV(W25:W54)</f>
        <v>2.192031021678293</v>
      </c>
      <c r="Y3" s="1">
        <f>STDEV(Y25:Y54)</f>
        <v>1.4142135623730951</v>
      </c>
      <c r="AA3" s="1" t="e">
        <f>STDEV(AA25:AA54)</f>
        <v>#DIV/0!</v>
      </c>
      <c r="AC3" s="1">
        <f>STDEV(AC25:AC54)</f>
        <v>2.5884358211089569</v>
      </c>
      <c r="AE3" s="1">
        <f>STDEV(AE25:AE51)</f>
        <v>2.6786190471957747</v>
      </c>
      <c r="AG3" s="1">
        <f>STDEV(AG25:AG53)</f>
        <v>1.7888543819998317</v>
      </c>
      <c r="AI3" s="1">
        <f>STDEV(AI25:AI52)</f>
        <v>2.0816659994661326</v>
      </c>
      <c r="AK3" s="1">
        <f>STDEV(AK25:AK54)</f>
        <v>3.6855573979159968</v>
      </c>
      <c r="AM3" s="1">
        <f>STDEV(AM25:AM54)</f>
        <v>0</v>
      </c>
    </row>
    <row r="4" spans="1:43" ht="13" customHeight="1" x14ac:dyDescent="0.2">
      <c r="B4" s="1" t="s">
        <v>16</v>
      </c>
      <c r="D4" s="1">
        <f>COUNT(C25:C54)</f>
        <v>0</v>
      </c>
      <c r="F4" s="1">
        <f>COUNT(E25:E54)</f>
        <v>1</v>
      </c>
      <c r="H4" s="1">
        <f>COUNT(G25:G54)</f>
        <v>1</v>
      </c>
      <c r="J4" s="1">
        <f>COUNT(I25:I54)</f>
        <v>2</v>
      </c>
      <c r="L4" s="1">
        <f>COUNT(K25:K54)</f>
        <v>2</v>
      </c>
      <c r="N4" s="1">
        <f>COUNT(M25:M54)</f>
        <v>0</v>
      </c>
      <c r="P4" s="1">
        <f>COUNT(O25:O53)</f>
        <v>2</v>
      </c>
      <c r="R4" s="1">
        <f>COUNT(Q25:Q51)</f>
        <v>4</v>
      </c>
      <c r="T4" s="1">
        <f>COUNT(S25:S51)</f>
        <v>4</v>
      </c>
      <c r="V4" s="1">
        <f>COUNT(U25:U52)</f>
        <v>2</v>
      </c>
      <c r="X4" s="1">
        <f>COUNT(W25:W52)</f>
        <v>2</v>
      </c>
      <c r="Z4" s="1">
        <f>COUNT(Y25:Y54)</f>
        <v>2</v>
      </c>
      <c r="AB4" s="1">
        <f>COUNT(AA25:AA54)</f>
        <v>0</v>
      </c>
      <c r="AD4" s="1">
        <f>COUNT(AC25:AC54)</f>
        <v>5</v>
      </c>
      <c r="AF4" s="1">
        <f>COUNT(AE25:AE50)</f>
        <v>5</v>
      </c>
      <c r="AH4" s="1">
        <f>COUNT(AG25:AG52)</f>
        <v>5</v>
      </c>
      <c r="AJ4" s="1">
        <f>COUNT(AI25:AI50)</f>
        <v>3</v>
      </c>
      <c r="AL4" s="1">
        <f>COUNT(AK25:AK54)</f>
        <v>3</v>
      </c>
      <c r="AN4" s="1">
        <f>COUNT(AM25:AM54)</f>
        <v>2</v>
      </c>
      <c r="AP4" s="6">
        <f>SUM(D4+F4+H4+J4+L4+N4+P4+R4+T4+V4+X4+Z4+AB4+AD4+AF4+AH4+AJ4+AL4+AN4)</f>
        <v>45</v>
      </c>
      <c r="AQ4" s="1">
        <f>SUM(AP6:AP22)</f>
        <v>41</v>
      </c>
    </row>
    <row r="5" spans="1:43" ht="13" customHeight="1" x14ac:dyDescent="0.2">
      <c r="D5" s="1" t="s">
        <v>17</v>
      </c>
      <c r="F5" s="1" t="s">
        <v>17</v>
      </c>
      <c r="H5" s="1" t="s">
        <v>17</v>
      </c>
      <c r="J5" s="1" t="s">
        <v>17</v>
      </c>
      <c r="L5" s="1" t="s">
        <v>17</v>
      </c>
      <c r="N5" s="1" t="s">
        <v>17</v>
      </c>
      <c r="P5" s="1" t="s">
        <v>17</v>
      </c>
      <c r="R5" s="1" t="s">
        <v>17</v>
      </c>
      <c r="T5" s="1" t="s">
        <v>17</v>
      </c>
      <c r="V5" s="1" t="s">
        <v>17</v>
      </c>
      <c r="X5" s="1" t="s">
        <v>17</v>
      </c>
      <c r="Z5" s="1" t="s">
        <v>17</v>
      </c>
      <c r="AB5" s="1" t="s">
        <v>17</v>
      </c>
      <c r="AD5" s="1" t="s">
        <v>17</v>
      </c>
      <c r="AF5" s="1" t="s">
        <v>17</v>
      </c>
      <c r="AH5" s="1" t="s">
        <v>17</v>
      </c>
      <c r="AJ5" s="1" t="s">
        <v>17</v>
      </c>
      <c r="AL5" s="1" t="s">
        <v>17</v>
      </c>
      <c r="AN5" s="1" t="s">
        <v>17</v>
      </c>
      <c r="AP5" s="1" t="s">
        <v>48</v>
      </c>
    </row>
    <row r="6" spans="1:43" ht="13" customHeight="1" x14ac:dyDescent="0.2">
      <c r="A6" s="1" t="s">
        <v>35</v>
      </c>
      <c r="B6" s="1">
        <v>-150</v>
      </c>
      <c r="C6" s="1">
        <f>FREQUENCY(D$25:D$69,$B6:$B$23)</f>
        <v>0</v>
      </c>
      <c r="D6" s="1">
        <f t="shared" ref="D6:D22" si="0">C7-C6</f>
        <v>0</v>
      </c>
      <c r="E6" s="1">
        <f>FREQUENCY(F$25:F$69,$B6:$B$23)</f>
        <v>0</v>
      </c>
      <c r="F6" s="1">
        <f t="shared" ref="F6:F22" si="1">E7-E6</f>
        <v>0</v>
      </c>
      <c r="G6" s="1">
        <f>FREQUENCY(H$25:H$69,$B6:$B$23)</f>
        <v>0</v>
      </c>
      <c r="H6" s="1">
        <f t="shared" ref="H6:H22" si="2">G7-G6</f>
        <v>0</v>
      </c>
      <c r="I6" s="1">
        <f>FREQUENCY(J$25:J$69,$B6:$B$23)</f>
        <v>0</v>
      </c>
      <c r="J6" s="1">
        <f t="shared" ref="J6:J22" si="3">I7-I6</f>
        <v>0</v>
      </c>
      <c r="K6" s="1">
        <f>FREQUENCY(L$25:L$69,$B6:$B$23)</f>
        <v>0</v>
      </c>
      <c r="L6" s="1">
        <f t="shared" ref="L6:L22" si="4">K7-K6</f>
        <v>0</v>
      </c>
      <c r="M6" s="1">
        <f>FREQUENCY(N$25:N$69,$B6:$B$23)</f>
        <v>0</v>
      </c>
      <c r="N6" s="1">
        <f t="shared" ref="N6:N22" si="5">M7-M6</f>
        <v>0</v>
      </c>
      <c r="O6" s="1">
        <f>FREQUENCY(P$25:P$68,$B6:$B$23)</f>
        <v>0</v>
      </c>
      <c r="P6" s="1">
        <f t="shared" ref="P6:P22" si="6">O7-O6</f>
        <v>0</v>
      </c>
      <c r="Q6" s="1">
        <f>FREQUENCY(R$25:R$66,$B6:$B$23)</f>
        <v>0</v>
      </c>
      <c r="R6" s="1">
        <f t="shared" ref="R6:R22" si="7">Q7-Q6</f>
        <v>0</v>
      </c>
      <c r="S6" s="1">
        <f>FREQUENCY(T$25:T$66,$B6:$B$23)</f>
        <v>0</v>
      </c>
      <c r="T6" s="1">
        <f t="shared" ref="T6:T22" si="8">S7-S6</f>
        <v>0</v>
      </c>
      <c r="U6" s="1">
        <f>FREQUENCY(V$25:V$67,$B6:$B$23)</f>
        <v>0</v>
      </c>
      <c r="V6" s="1">
        <f t="shared" ref="V6:V22" si="9">U7-U6</f>
        <v>0</v>
      </c>
      <c r="W6" s="1">
        <f>FREQUENCY(X$25:X$67,$B6:$B$23)</f>
        <v>0</v>
      </c>
      <c r="X6" s="1">
        <f t="shared" ref="X6:X22" si="10">W7-W6</f>
        <v>0</v>
      </c>
      <c r="Y6" s="1">
        <f>FREQUENCY(Z$25:Z$69,$B6:$B$23)</f>
        <v>0</v>
      </c>
      <c r="Z6" s="1">
        <f t="shared" ref="Z6:Z22" si="11">Y7-Y6</f>
        <v>0</v>
      </c>
      <c r="AA6" s="1">
        <f>FREQUENCY(AB$25:AB$69,$B6:$B$23)</f>
        <v>0</v>
      </c>
      <c r="AB6" s="1">
        <f t="shared" ref="AB6:AB22" si="12">AA7-AA6</f>
        <v>0</v>
      </c>
      <c r="AC6" s="1">
        <f>FREQUENCY(AD$26:AD$29,$B6:$B$23)</f>
        <v>0</v>
      </c>
      <c r="AD6" s="1">
        <f t="shared" ref="AD6:AD22" si="13">AC7-AC6</f>
        <v>0</v>
      </c>
      <c r="AE6" s="1">
        <f>FREQUENCY(AF$26:AF$29,$B6:$B$23)</f>
        <v>0</v>
      </c>
      <c r="AF6" s="1">
        <f t="shared" ref="AF6:AF22" si="14">AE7-AE6</f>
        <v>0</v>
      </c>
      <c r="AG6" s="1">
        <f>FREQUENCY(AH$26:AH$29,$B6:$B$23)</f>
        <v>0</v>
      </c>
      <c r="AH6" s="1">
        <f t="shared" ref="AH6:AH22" si="15">AG7-AG6</f>
        <v>0</v>
      </c>
      <c r="AI6" s="1">
        <f>FREQUENCY(AJ$26:AJ$27,$B6:$B$23)</f>
        <v>0</v>
      </c>
      <c r="AJ6" s="1">
        <f t="shared" ref="AJ6:AJ22" si="16">AI7-AI6</f>
        <v>0</v>
      </c>
      <c r="AK6" s="1">
        <f>FREQUENCY(AL$25:AL$69,$B6:$B$23)</f>
        <v>0</v>
      </c>
      <c r="AL6" s="1">
        <f t="shared" ref="AL6:AL22" si="17">AK7-AK6</f>
        <v>0</v>
      </c>
      <c r="AM6" s="1">
        <f>FREQUENCY(AN$25:AN$69,$B6:$B$23)</f>
        <v>0</v>
      </c>
      <c r="AN6" s="1">
        <f t="shared" ref="AN6:AN22" si="18">AM7-AM6</f>
        <v>0</v>
      </c>
      <c r="AO6" s="1">
        <v>-150</v>
      </c>
      <c r="AP6" s="1">
        <f>SUM(D6+F6+H6+J6+L6+N6+P6+R6+T6+V6+X6+Z6+AB6+AD6+AF6+AH6+AJ6+AL6+AN6)</f>
        <v>0</v>
      </c>
      <c r="AQ6" s="1" t="s">
        <v>41</v>
      </c>
    </row>
    <row r="7" spans="1:43" ht="13" customHeight="1" x14ac:dyDescent="0.2">
      <c r="A7" s="1" t="s">
        <v>34</v>
      </c>
      <c r="B7" s="1">
        <v>-125</v>
      </c>
      <c r="C7" s="1">
        <f>FREQUENCY(D$25:D$69,$B7:$B$23)</f>
        <v>0</v>
      </c>
      <c r="D7" s="1">
        <f t="shared" si="0"/>
        <v>0</v>
      </c>
      <c r="E7" s="1">
        <f>FREQUENCY(F$25:F$69,$B7:$B$23)</f>
        <v>0</v>
      </c>
      <c r="F7" s="1">
        <f t="shared" si="1"/>
        <v>0</v>
      </c>
      <c r="G7" s="1">
        <f>FREQUENCY(H$25:H$69,$B7:$B$23)</f>
        <v>0</v>
      </c>
      <c r="H7" s="1">
        <f t="shared" si="2"/>
        <v>0</v>
      </c>
      <c r="I7" s="1">
        <f>FREQUENCY(J$25:J$69,$B7:$B$23)</f>
        <v>0</v>
      </c>
      <c r="J7" s="1">
        <f t="shared" si="3"/>
        <v>0</v>
      </c>
      <c r="K7" s="1">
        <f>FREQUENCY(L$25:L$69,$B7:$B$23)</f>
        <v>0</v>
      </c>
      <c r="L7" s="1">
        <f t="shared" si="4"/>
        <v>0</v>
      </c>
      <c r="M7" s="1">
        <f>FREQUENCY(N$25:N$69,$B7:$B$23)</f>
        <v>0</v>
      </c>
      <c r="N7" s="1">
        <f t="shared" si="5"/>
        <v>0</v>
      </c>
      <c r="O7" s="1">
        <f>FREQUENCY(P$25:P$68,$B7:$B$23)</f>
        <v>0</v>
      </c>
      <c r="P7" s="1">
        <f t="shared" si="6"/>
        <v>0</v>
      </c>
      <c r="Q7" s="1">
        <f>FREQUENCY(R$25:R$66,$B7:$B$23)</f>
        <v>0</v>
      </c>
      <c r="R7" s="1">
        <f t="shared" si="7"/>
        <v>0</v>
      </c>
      <c r="S7" s="1">
        <f>FREQUENCY(T$25:T$66,$B7:$B$23)</f>
        <v>0</v>
      </c>
      <c r="T7" s="1">
        <f t="shared" si="8"/>
        <v>0</v>
      </c>
      <c r="U7" s="1">
        <f>FREQUENCY(V$25:V$67,$B7:$B$23)</f>
        <v>0</v>
      </c>
      <c r="V7" s="1">
        <f t="shared" si="9"/>
        <v>0</v>
      </c>
      <c r="W7" s="1">
        <f>FREQUENCY(X$25:X$67,$B7:$B$23)</f>
        <v>0</v>
      </c>
      <c r="X7" s="1">
        <f t="shared" si="10"/>
        <v>0</v>
      </c>
      <c r="Y7" s="1">
        <f>FREQUENCY(Z$25:Z$69,$B7:$B$23)</f>
        <v>0</v>
      </c>
      <c r="Z7" s="1">
        <f t="shared" si="11"/>
        <v>0</v>
      </c>
      <c r="AA7" s="1">
        <f>FREQUENCY(AB$25:AB$69,$B7:$B$23)</f>
        <v>0</v>
      </c>
      <c r="AB7" s="1">
        <f t="shared" si="12"/>
        <v>0</v>
      </c>
      <c r="AC7" s="1">
        <f>FREQUENCY(AD$26:AD$29,$B7:$B$23)</f>
        <v>0</v>
      </c>
      <c r="AD7" s="1">
        <f t="shared" si="13"/>
        <v>0</v>
      </c>
      <c r="AE7" s="1">
        <f>FREQUENCY(AF$26:AF$29,$B7:$B$23)</f>
        <v>0</v>
      </c>
      <c r="AF7" s="1">
        <f t="shared" si="14"/>
        <v>0</v>
      </c>
      <c r="AG7" s="1">
        <f>FREQUENCY(AH$26:AH$29,$B7:$B$23)</f>
        <v>0</v>
      </c>
      <c r="AH7" s="1">
        <f t="shared" si="15"/>
        <v>0</v>
      </c>
      <c r="AI7" s="1">
        <f>FREQUENCY(AJ$26:AJ$27,$B7:$B$23)</f>
        <v>0</v>
      </c>
      <c r="AJ7" s="1">
        <f t="shared" si="16"/>
        <v>0</v>
      </c>
      <c r="AK7" s="1">
        <f>FREQUENCY(AL$25:AL$69,$B7:$B$23)</f>
        <v>0</v>
      </c>
      <c r="AL7" s="1">
        <f t="shared" si="17"/>
        <v>0</v>
      </c>
      <c r="AM7" s="1">
        <f>FREQUENCY(AN$25:AN$69,$B7:$B$23)</f>
        <v>0</v>
      </c>
      <c r="AN7" s="1">
        <f t="shared" si="18"/>
        <v>0</v>
      </c>
      <c r="AO7" s="1">
        <v>-125</v>
      </c>
      <c r="AP7" s="1">
        <f t="shared" ref="AP7:AP22" si="19">SUM(D7+F7+H7+J7+L7+N7+P7+R7+T7+V7+X7+Z7+AB7+AD7+AF7+AH7+AJ7+AL7+AN7)</f>
        <v>0</v>
      </c>
      <c r="AQ7" s="1" t="s">
        <v>26</v>
      </c>
    </row>
    <row r="8" spans="1:43" ht="13" customHeight="1" x14ac:dyDescent="0.2">
      <c r="A8" s="1" t="s">
        <v>33</v>
      </c>
      <c r="B8" s="1">
        <v>-100</v>
      </c>
      <c r="C8" s="1">
        <f>FREQUENCY(D$25:D$69,$B8:$B$23)</f>
        <v>0</v>
      </c>
      <c r="D8" s="1">
        <f t="shared" si="0"/>
        <v>0</v>
      </c>
      <c r="E8" s="1">
        <f>FREQUENCY(F$25:F$69,$B8:$B$23)</f>
        <v>0</v>
      </c>
      <c r="F8" s="1">
        <f t="shared" si="1"/>
        <v>0</v>
      </c>
      <c r="G8" s="1">
        <f>FREQUENCY(H$25:H$69,$B8:$B$23)</f>
        <v>0</v>
      </c>
      <c r="H8" s="1">
        <f t="shared" si="2"/>
        <v>0</v>
      </c>
      <c r="I8" s="1">
        <f>FREQUENCY(J$25:J$69,$B8:$B$23)</f>
        <v>0</v>
      </c>
      <c r="J8" s="1">
        <f t="shared" si="3"/>
        <v>0</v>
      </c>
      <c r="K8" s="1">
        <f>FREQUENCY(L$25:L$69,$B8:$B$23)</f>
        <v>0</v>
      </c>
      <c r="L8" s="1">
        <f t="shared" si="4"/>
        <v>0</v>
      </c>
      <c r="M8" s="1">
        <f>FREQUENCY(N$25:N$69,$B8:$B$23)</f>
        <v>0</v>
      </c>
      <c r="N8" s="1">
        <f t="shared" si="5"/>
        <v>0</v>
      </c>
      <c r="O8" s="1">
        <f>FREQUENCY(P$25:P$68,$B8:$B$23)</f>
        <v>0</v>
      </c>
      <c r="P8" s="1">
        <f t="shared" si="6"/>
        <v>0</v>
      </c>
      <c r="Q8" s="1">
        <f>FREQUENCY(R$25:R$66,$B8:$B$23)</f>
        <v>0</v>
      </c>
      <c r="R8" s="1">
        <f t="shared" si="7"/>
        <v>0</v>
      </c>
      <c r="S8" s="1">
        <f>FREQUENCY(T$25:T$66,$B8:$B$23)</f>
        <v>0</v>
      </c>
      <c r="T8" s="1">
        <f t="shared" si="8"/>
        <v>0</v>
      </c>
      <c r="U8" s="1">
        <f>FREQUENCY(V$25:V$67,$B8:$B$23)</f>
        <v>0</v>
      </c>
      <c r="V8" s="1">
        <f t="shared" si="9"/>
        <v>0</v>
      </c>
      <c r="W8" s="1">
        <f>FREQUENCY(X$25:X$67,$B8:$B$23)</f>
        <v>0</v>
      </c>
      <c r="X8" s="1">
        <f t="shared" si="10"/>
        <v>0</v>
      </c>
      <c r="Y8" s="1">
        <f>FREQUENCY(Z$25:Z$69,$B8:$B$23)</f>
        <v>0</v>
      </c>
      <c r="Z8" s="1">
        <f t="shared" si="11"/>
        <v>0</v>
      </c>
      <c r="AA8" s="1">
        <f>FREQUENCY(AB$25:AB$69,$B8:$B$23)</f>
        <v>0</v>
      </c>
      <c r="AB8" s="1">
        <f t="shared" si="12"/>
        <v>0</v>
      </c>
      <c r="AC8" s="1">
        <f>FREQUENCY(AD$26:AD$29,$B8:$B$23)</f>
        <v>0</v>
      </c>
      <c r="AD8" s="1">
        <f t="shared" si="13"/>
        <v>0</v>
      </c>
      <c r="AE8" s="1">
        <f>FREQUENCY(AF$26:AF$29,$B8:$B$23)</f>
        <v>0</v>
      </c>
      <c r="AF8" s="1">
        <f t="shared" si="14"/>
        <v>0</v>
      </c>
      <c r="AG8" s="1">
        <f>FREQUENCY(AH$26:AH$29,$B8:$B$23)</f>
        <v>0</v>
      </c>
      <c r="AH8" s="1">
        <f t="shared" si="15"/>
        <v>0</v>
      </c>
      <c r="AI8" s="1">
        <f>FREQUENCY(AJ$26:AJ$27,$B8:$B$23)</f>
        <v>0</v>
      </c>
      <c r="AJ8" s="1">
        <f t="shared" si="16"/>
        <v>0</v>
      </c>
      <c r="AK8" s="1">
        <f>FREQUENCY(AL$25:AL$69,$B8:$B$23)</f>
        <v>0</v>
      </c>
      <c r="AL8" s="1">
        <f t="shared" si="17"/>
        <v>0</v>
      </c>
      <c r="AM8" s="1">
        <f>FREQUENCY(AN$25:AN$69,$B8:$B$23)</f>
        <v>0</v>
      </c>
      <c r="AN8" s="1">
        <f t="shared" si="18"/>
        <v>0</v>
      </c>
      <c r="AO8" s="1">
        <v>-100</v>
      </c>
      <c r="AP8" s="1">
        <f t="shared" si="19"/>
        <v>0</v>
      </c>
      <c r="AQ8" s="1" t="s">
        <v>25</v>
      </c>
    </row>
    <row r="9" spans="1:43" ht="13" customHeight="1" x14ac:dyDescent="0.2">
      <c r="A9" s="1" t="s">
        <v>32</v>
      </c>
      <c r="B9" s="1">
        <v>-75</v>
      </c>
      <c r="C9" s="1">
        <f>FREQUENCY(D$25:D$69,$B9:$B$23)</f>
        <v>0</v>
      </c>
      <c r="D9" s="1">
        <f t="shared" si="0"/>
        <v>0</v>
      </c>
      <c r="E9" s="1">
        <f>FREQUENCY(F$25:F$69,$B9:$B$23)</f>
        <v>0</v>
      </c>
      <c r="F9" s="1">
        <f t="shared" si="1"/>
        <v>0</v>
      </c>
      <c r="G9" s="1">
        <f>FREQUENCY(H$25:H$69,$B9:$B$23)</f>
        <v>0</v>
      </c>
      <c r="H9" s="1">
        <f t="shared" si="2"/>
        <v>0</v>
      </c>
      <c r="I9" s="1">
        <f>FREQUENCY(J$25:J$69,$B9:$B$23)</f>
        <v>0</v>
      </c>
      <c r="J9" s="1">
        <f t="shared" si="3"/>
        <v>0</v>
      </c>
      <c r="K9" s="1">
        <f>FREQUENCY(L$25:L$69,$B9:$B$23)</f>
        <v>0</v>
      </c>
      <c r="L9" s="1">
        <f t="shared" si="4"/>
        <v>0</v>
      </c>
      <c r="M9" s="1">
        <f>FREQUENCY(N$25:N$69,$B9:$B$23)</f>
        <v>0</v>
      </c>
      <c r="N9" s="1">
        <f t="shared" si="5"/>
        <v>0</v>
      </c>
      <c r="O9" s="1">
        <f>FREQUENCY(P$25:P$68,$B9:$B$23)</f>
        <v>0</v>
      </c>
      <c r="P9" s="1">
        <f t="shared" si="6"/>
        <v>0</v>
      </c>
      <c r="Q9" s="1">
        <f>FREQUENCY(R$25:R$66,$B9:$B$23)</f>
        <v>0</v>
      </c>
      <c r="R9" s="1">
        <f t="shared" si="7"/>
        <v>0</v>
      </c>
      <c r="S9" s="1">
        <f>FREQUENCY(T$25:T$66,$B9:$B$23)</f>
        <v>0</v>
      </c>
      <c r="T9" s="1">
        <f t="shared" si="8"/>
        <v>0</v>
      </c>
      <c r="U9" s="1">
        <f>FREQUENCY(V$25:V$67,$B9:$B$23)</f>
        <v>0</v>
      </c>
      <c r="V9" s="1">
        <f t="shared" si="9"/>
        <v>0</v>
      </c>
      <c r="W9" s="1">
        <f>FREQUENCY(X$25:X$67,$B9:$B$23)</f>
        <v>0</v>
      </c>
      <c r="X9" s="1">
        <f t="shared" si="10"/>
        <v>0</v>
      </c>
      <c r="Y9" s="1">
        <f>FREQUENCY(Z$25:Z$69,$B9:$B$23)</f>
        <v>0</v>
      </c>
      <c r="Z9" s="1">
        <f t="shared" si="11"/>
        <v>0</v>
      </c>
      <c r="AA9" s="1">
        <f>FREQUENCY(AB$25:AB$69,$B9:$B$23)</f>
        <v>0</v>
      </c>
      <c r="AB9" s="1">
        <f t="shared" si="12"/>
        <v>0</v>
      </c>
      <c r="AC9" s="1">
        <f>FREQUENCY(AD$26:AD$29,$B9:$B$23)</f>
        <v>0</v>
      </c>
      <c r="AD9" s="1">
        <f t="shared" si="13"/>
        <v>0</v>
      </c>
      <c r="AE9" s="1">
        <f>FREQUENCY(AF$26:AF$29,$B9:$B$23)</f>
        <v>0</v>
      </c>
      <c r="AF9" s="1">
        <f t="shared" si="14"/>
        <v>0</v>
      </c>
      <c r="AG9" s="1">
        <f>FREQUENCY(AH$26:AH$29,$B9:$B$23)</f>
        <v>0</v>
      </c>
      <c r="AH9" s="1">
        <f t="shared" si="15"/>
        <v>0</v>
      </c>
      <c r="AI9" s="1">
        <f>FREQUENCY(AJ$26:AJ$27,$B9:$B$23)</f>
        <v>0</v>
      </c>
      <c r="AJ9" s="1">
        <f t="shared" si="16"/>
        <v>0</v>
      </c>
      <c r="AK9" s="1">
        <f>FREQUENCY(AL$25:AL$69,$B9:$B$23)</f>
        <v>0</v>
      </c>
      <c r="AL9" s="1">
        <f t="shared" si="17"/>
        <v>0</v>
      </c>
      <c r="AM9" s="1">
        <f>FREQUENCY(AN$25:AN$69,$B9:$B$23)</f>
        <v>0</v>
      </c>
      <c r="AN9" s="1">
        <f t="shared" si="18"/>
        <v>0</v>
      </c>
      <c r="AO9" s="1">
        <v>-75</v>
      </c>
      <c r="AP9" s="1">
        <f t="shared" si="19"/>
        <v>0</v>
      </c>
      <c r="AQ9" s="1" t="s">
        <v>18</v>
      </c>
    </row>
    <row r="10" spans="1:43" ht="13" customHeight="1" x14ac:dyDescent="0.2">
      <c r="A10" s="1" t="s">
        <v>31</v>
      </c>
      <c r="B10" s="1">
        <v>-50</v>
      </c>
      <c r="C10" s="1">
        <f>FREQUENCY(D$25:D$69,$B10:$B$23)</f>
        <v>0</v>
      </c>
      <c r="D10" s="1">
        <f t="shared" si="0"/>
        <v>0</v>
      </c>
      <c r="E10" s="1">
        <f>FREQUENCY(F$25:F$69,$B10:$B$23)</f>
        <v>0</v>
      </c>
      <c r="F10" s="1">
        <f t="shared" si="1"/>
        <v>0</v>
      </c>
      <c r="G10" s="1">
        <f>FREQUENCY(H$25:H$69,$B10:$B$23)</f>
        <v>0</v>
      </c>
      <c r="H10" s="1">
        <f t="shared" si="2"/>
        <v>0</v>
      </c>
      <c r="I10" s="1">
        <f>FREQUENCY(J$25:J$69,$B10:$B$23)</f>
        <v>0</v>
      </c>
      <c r="J10" s="1">
        <f t="shared" si="3"/>
        <v>0</v>
      </c>
      <c r="K10" s="1">
        <f>FREQUENCY(L$25:L$69,$B10:$B$23)</f>
        <v>0</v>
      </c>
      <c r="L10" s="1">
        <f t="shared" si="4"/>
        <v>0</v>
      </c>
      <c r="M10" s="1">
        <f>FREQUENCY(N$25:N$69,$B10:$B$23)</f>
        <v>0</v>
      </c>
      <c r="N10" s="1">
        <f t="shared" si="5"/>
        <v>0</v>
      </c>
      <c r="O10" s="1">
        <f>FREQUENCY(P$25:P$68,$B10:$B$23)</f>
        <v>0</v>
      </c>
      <c r="P10" s="1">
        <f t="shared" si="6"/>
        <v>0</v>
      </c>
      <c r="Q10" s="1">
        <f>FREQUENCY(R$25:R$66,$B10:$B$23)</f>
        <v>0</v>
      </c>
      <c r="R10" s="1">
        <f t="shared" si="7"/>
        <v>0</v>
      </c>
      <c r="S10" s="1">
        <f>FREQUENCY(T$25:T$66,$B10:$B$23)</f>
        <v>0</v>
      </c>
      <c r="T10" s="1">
        <f t="shared" si="8"/>
        <v>0</v>
      </c>
      <c r="U10" s="1">
        <f>FREQUENCY(V$25:V$67,$B10:$B$23)</f>
        <v>0</v>
      </c>
      <c r="V10" s="1">
        <f t="shared" si="9"/>
        <v>0</v>
      </c>
      <c r="W10" s="1">
        <f>FREQUENCY(X$25:X$67,$B10:$B$23)</f>
        <v>0</v>
      </c>
      <c r="X10" s="1">
        <f t="shared" si="10"/>
        <v>0</v>
      </c>
      <c r="Y10" s="1">
        <f>FREQUENCY(Z$25:Z$69,$B10:$B$23)</f>
        <v>0</v>
      </c>
      <c r="Z10" s="1">
        <f t="shared" si="11"/>
        <v>0</v>
      </c>
      <c r="AA10" s="1">
        <f>FREQUENCY(AB$25:AB$69,$B10:$B$23)</f>
        <v>0</v>
      </c>
      <c r="AB10" s="1">
        <f t="shared" si="12"/>
        <v>0</v>
      </c>
      <c r="AC10" s="1">
        <f>FREQUENCY(AD$26:AD$29,$B10:$B$23)</f>
        <v>0</v>
      </c>
      <c r="AD10" s="1">
        <f t="shared" si="13"/>
        <v>0</v>
      </c>
      <c r="AE10" s="1">
        <f>FREQUENCY(AF$26:AF$29,$B10:$B$23)</f>
        <v>0</v>
      </c>
      <c r="AF10" s="1">
        <f t="shared" si="14"/>
        <v>0</v>
      </c>
      <c r="AG10" s="1">
        <f>FREQUENCY(AH$26:AH$29,$B10:$B$23)</f>
        <v>0</v>
      </c>
      <c r="AH10" s="1">
        <f t="shared" si="15"/>
        <v>0</v>
      </c>
      <c r="AI10" s="1">
        <f>FREQUENCY(AJ$26:AJ$27,$B10:$B$23)</f>
        <v>0</v>
      </c>
      <c r="AJ10" s="1">
        <f t="shared" si="16"/>
        <v>0</v>
      </c>
      <c r="AK10" s="1">
        <f>FREQUENCY(AL$25:AL$69,$B10:$B$23)</f>
        <v>0</v>
      </c>
      <c r="AL10" s="1">
        <f t="shared" si="17"/>
        <v>0</v>
      </c>
      <c r="AM10" s="1">
        <f>FREQUENCY(AN$25:AN$69,$B10:$B$23)</f>
        <v>0</v>
      </c>
      <c r="AN10" s="1">
        <f t="shared" si="18"/>
        <v>0</v>
      </c>
      <c r="AO10" s="1">
        <v>-50</v>
      </c>
      <c r="AP10" s="1">
        <f t="shared" si="19"/>
        <v>0</v>
      </c>
      <c r="AQ10" s="1" t="s">
        <v>19</v>
      </c>
    </row>
    <row r="11" spans="1:43" ht="13" customHeight="1" x14ac:dyDescent="0.2">
      <c r="A11" s="1" t="s">
        <v>30</v>
      </c>
      <c r="B11" s="1">
        <v>-25</v>
      </c>
      <c r="C11" s="1">
        <f>FREQUENCY(D$25:D$69,$B11:$B$23)</f>
        <v>0</v>
      </c>
      <c r="D11" s="1">
        <f t="shared" si="0"/>
        <v>0</v>
      </c>
      <c r="E11" s="1">
        <f>FREQUENCY(F$25:F$69,$B11:$B$23)</f>
        <v>0</v>
      </c>
      <c r="F11" s="1">
        <f t="shared" si="1"/>
        <v>0</v>
      </c>
      <c r="G11" s="1">
        <f>FREQUENCY(H$25:H$69,$B11:$B$23)</f>
        <v>0</v>
      </c>
      <c r="H11" s="1">
        <f t="shared" si="2"/>
        <v>0</v>
      </c>
      <c r="I11" s="1">
        <f>FREQUENCY(J$25:J$69,$B11:$B$23)</f>
        <v>0</v>
      </c>
      <c r="J11" s="1">
        <f t="shared" si="3"/>
        <v>0</v>
      </c>
      <c r="K11" s="1">
        <f>FREQUENCY(L$25:L$69,$B11:$B$23)</f>
        <v>0</v>
      </c>
      <c r="L11" s="1">
        <f t="shared" si="4"/>
        <v>0</v>
      </c>
      <c r="M11" s="1">
        <f>FREQUENCY(N$25:N$69,$B11:$B$23)</f>
        <v>0</v>
      </c>
      <c r="N11" s="1">
        <f t="shared" si="5"/>
        <v>0</v>
      </c>
      <c r="O11" s="1">
        <f>FREQUENCY(P$25:P$68,$B11:$B$23)</f>
        <v>0</v>
      </c>
      <c r="P11" s="1">
        <f t="shared" si="6"/>
        <v>0</v>
      </c>
      <c r="Q11" s="1">
        <f>FREQUENCY(R$25:R$66,$B11:$B$23)</f>
        <v>0</v>
      </c>
      <c r="R11" s="1">
        <f t="shared" si="7"/>
        <v>0</v>
      </c>
      <c r="S11" s="1">
        <f>FREQUENCY(T$25:T$66,$B11:$B$23)</f>
        <v>0</v>
      </c>
      <c r="T11" s="1">
        <f t="shared" si="8"/>
        <v>0</v>
      </c>
      <c r="U11" s="1">
        <f>FREQUENCY(V$25:V$67,$B11:$B$23)</f>
        <v>0</v>
      </c>
      <c r="V11" s="1">
        <f t="shared" si="9"/>
        <v>0</v>
      </c>
      <c r="W11" s="1">
        <f>FREQUENCY(X$25:X$67,$B11:$B$23)</f>
        <v>0</v>
      </c>
      <c r="X11" s="1">
        <f t="shared" si="10"/>
        <v>1</v>
      </c>
      <c r="Y11" s="1">
        <f>FREQUENCY(Z$25:Z$69,$B11:$B$23)</f>
        <v>0</v>
      </c>
      <c r="Z11" s="1">
        <f t="shared" si="11"/>
        <v>0</v>
      </c>
      <c r="AA11" s="1">
        <f>FREQUENCY(AB$25:AB$69,$B11:$B$23)</f>
        <v>0</v>
      </c>
      <c r="AB11" s="1">
        <f t="shared" si="12"/>
        <v>0</v>
      </c>
      <c r="AC11" s="1">
        <f>FREQUENCY(AD$26:AD$29,$B11:$B$23)</f>
        <v>0</v>
      </c>
      <c r="AD11" s="1">
        <f t="shared" si="13"/>
        <v>0</v>
      </c>
      <c r="AE11" s="1">
        <f>FREQUENCY(AF$26:AF$29,$B11:$B$23)</f>
        <v>0</v>
      </c>
      <c r="AF11" s="1">
        <f t="shared" si="14"/>
        <v>0</v>
      </c>
      <c r="AG11" s="1">
        <f>FREQUENCY(AH$26:AH$29,$B11:$B$23)</f>
        <v>0</v>
      </c>
      <c r="AH11" s="1">
        <f t="shared" si="15"/>
        <v>0</v>
      </c>
      <c r="AI11" s="1">
        <f>FREQUENCY(AJ$26:AJ$27,$B11:$B$23)</f>
        <v>0</v>
      </c>
      <c r="AJ11" s="1">
        <f t="shared" si="16"/>
        <v>0</v>
      </c>
      <c r="AK11" s="1">
        <f>FREQUENCY(AL$25:AL$69,$B11:$B$23)</f>
        <v>0</v>
      </c>
      <c r="AL11" s="1">
        <f t="shared" si="17"/>
        <v>0</v>
      </c>
      <c r="AM11" s="1">
        <f>FREQUENCY(AN$25:AN$69,$B11:$B$23)</f>
        <v>0</v>
      </c>
      <c r="AN11" s="1">
        <f t="shared" si="18"/>
        <v>0</v>
      </c>
      <c r="AO11" s="1">
        <v>-25</v>
      </c>
      <c r="AP11" s="1">
        <f t="shared" si="19"/>
        <v>1</v>
      </c>
      <c r="AQ11" s="1" t="s">
        <v>20</v>
      </c>
    </row>
    <row r="12" spans="1:43" ht="13" customHeight="1" x14ac:dyDescent="0.2">
      <c r="A12" s="1" t="s">
        <v>21</v>
      </c>
      <c r="B12" s="1">
        <v>0</v>
      </c>
      <c r="C12" s="1">
        <f>FREQUENCY(D$25:D$69,$B12:$B$23)</f>
        <v>0</v>
      </c>
      <c r="D12" s="1">
        <f t="shared" si="0"/>
        <v>0</v>
      </c>
      <c r="E12" s="1">
        <f>FREQUENCY(F$25:F$69,$B12:$B$23)</f>
        <v>0</v>
      </c>
      <c r="F12" s="1">
        <f t="shared" si="1"/>
        <v>0</v>
      </c>
      <c r="G12" s="1">
        <f>FREQUENCY(H$25:H$69,$B12:$B$23)</f>
        <v>0</v>
      </c>
      <c r="H12" s="1">
        <f t="shared" si="2"/>
        <v>0</v>
      </c>
      <c r="I12" s="1">
        <f>FREQUENCY(J$25:J$69,$B12:$B$23)</f>
        <v>0</v>
      </c>
      <c r="J12" s="1">
        <f t="shared" si="3"/>
        <v>0</v>
      </c>
      <c r="K12" s="1">
        <f>FREQUENCY(L$25:L$69,$B12:$B$23)</f>
        <v>0</v>
      </c>
      <c r="L12" s="1">
        <f t="shared" si="4"/>
        <v>0</v>
      </c>
      <c r="M12" s="1">
        <f>FREQUENCY(N$25:N$69,$B12:$B$23)</f>
        <v>0</v>
      </c>
      <c r="N12" s="1">
        <f t="shared" si="5"/>
        <v>0</v>
      </c>
      <c r="O12" s="1">
        <f>FREQUENCY(P$25:P$68,$B12:$B$23)</f>
        <v>0</v>
      </c>
      <c r="P12" s="1">
        <f t="shared" si="6"/>
        <v>0</v>
      </c>
      <c r="Q12" s="1">
        <f>FREQUENCY(R$25:R$66,$B12:$B$23)</f>
        <v>0</v>
      </c>
      <c r="R12" s="1">
        <f t="shared" si="7"/>
        <v>0</v>
      </c>
      <c r="S12" s="1">
        <f>FREQUENCY(T$25:T$66,$B12:$B$23)</f>
        <v>0</v>
      </c>
      <c r="T12" s="1">
        <f t="shared" si="8"/>
        <v>0</v>
      </c>
      <c r="U12" s="1">
        <f>FREQUENCY(V$25:V$67,$B12:$B$23)</f>
        <v>0</v>
      </c>
      <c r="V12" s="1">
        <f t="shared" si="9"/>
        <v>0</v>
      </c>
      <c r="W12" s="1">
        <f>FREQUENCY(X$25:X$67,$B12:$B$23)</f>
        <v>1</v>
      </c>
      <c r="X12" s="1">
        <f t="shared" si="10"/>
        <v>1</v>
      </c>
      <c r="Y12" s="1">
        <f>FREQUENCY(Z$25:Z$69,$B12:$B$23)</f>
        <v>0</v>
      </c>
      <c r="Z12" s="1">
        <f t="shared" si="11"/>
        <v>0</v>
      </c>
      <c r="AA12" s="1">
        <f>FREQUENCY(AB$25:AB$69,$B12:$B$23)</f>
        <v>0</v>
      </c>
      <c r="AB12" s="1">
        <f t="shared" si="12"/>
        <v>0</v>
      </c>
      <c r="AC12" s="1">
        <f>FREQUENCY(AD$26:AD$29,$B12:$B$23)</f>
        <v>0</v>
      </c>
      <c r="AD12" s="1">
        <f t="shared" si="13"/>
        <v>0</v>
      </c>
      <c r="AE12" s="1">
        <f>FREQUENCY(AF$26:AF$29,$B12:$B$23)</f>
        <v>0</v>
      </c>
      <c r="AF12" s="1">
        <f t="shared" si="14"/>
        <v>0</v>
      </c>
      <c r="AG12" s="1">
        <f>FREQUENCY(AH$26:AH$29,$B12:$B$23)</f>
        <v>0</v>
      </c>
      <c r="AH12" s="1">
        <f t="shared" si="15"/>
        <v>0</v>
      </c>
      <c r="AI12" s="1">
        <f>FREQUENCY(AJ$26:AJ$27,$B12:$B$23)</f>
        <v>0</v>
      </c>
      <c r="AJ12" s="1">
        <f t="shared" si="16"/>
        <v>0</v>
      </c>
      <c r="AK12" s="1">
        <f>FREQUENCY(AL$25:AL$69,$B12:$B$23)</f>
        <v>0</v>
      </c>
      <c r="AL12" s="1">
        <f t="shared" si="17"/>
        <v>0</v>
      </c>
      <c r="AM12" s="1">
        <f>FREQUENCY(AN$25:AN$69,$B12:$B$23)</f>
        <v>0</v>
      </c>
      <c r="AN12" s="1">
        <f t="shared" si="18"/>
        <v>0</v>
      </c>
      <c r="AO12" s="1">
        <v>0</v>
      </c>
      <c r="AP12" s="1">
        <f t="shared" si="19"/>
        <v>1</v>
      </c>
      <c r="AQ12" s="1" t="s">
        <v>21</v>
      </c>
    </row>
    <row r="13" spans="1:43" ht="13" customHeight="1" x14ac:dyDescent="0.2">
      <c r="A13" s="1" t="s">
        <v>22</v>
      </c>
      <c r="B13" s="1">
        <v>25</v>
      </c>
      <c r="C13" s="1">
        <f>FREQUENCY(D$25:D$69,$B13:$B$23)</f>
        <v>0</v>
      </c>
      <c r="D13" s="1">
        <f t="shared" si="0"/>
        <v>0</v>
      </c>
      <c r="E13" s="1">
        <f>FREQUENCY(F$25:F$69,$B13:$B$23)</f>
        <v>0</v>
      </c>
      <c r="F13" s="1">
        <f t="shared" si="1"/>
        <v>0</v>
      </c>
      <c r="G13" s="1">
        <f>FREQUENCY(H$25:H$69,$B13:$B$23)</f>
        <v>0</v>
      </c>
      <c r="H13" s="1">
        <f t="shared" si="2"/>
        <v>0</v>
      </c>
      <c r="I13" s="1">
        <f>FREQUENCY(J$25:J$69,$B13:$B$23)</f>
        <v>0</v>
      </c>
      <c r="J13" s="1">
        <f t="shared" si="3"/>
        <v>0</v>
      </c>
      <c r="K13" s="1">
        <f>FREQUENCY(L$25:L$69,$B13:$B$23)</f>
        <v>0</v>
      </c>
      <c r="L13" s="1">
        <f t="shared" si="4"/>
        <v>0</v>
      </c>
      <c r="M13" s="1">
        <f>FREQUENCY(N$25:N$69,$B13:$B$23)</f>
        <v>0</v>
      </c>
      <c r="N13" s="1">
        <f t="shared" si="5"/>
        <v>0</v>
      </c>
      <c r="O13" s="1">
        <f>FREQUENCY(P$25:P$68,$B13:$B$23)</f>
        <v>0</v>
      </c>
      <c r="P13" s="1">
        <f t="shared" si="6"/>
        <v>1</v>
      </c>
      <c r="Q13" s="1">
        <f>FREQUENCY(R$25:R$66,$B13:$B$23)</f>
        <v>0</v>
      </c>
      <c r="R13" s="1">
        <f t="shared" si="7"/>
        <v>0</v>
      </c>
      <c r="S13" s="1">
        <f>FREQUENCY(T$25:T$66,$B13:$B$23)</f>
        <v>0</v>
      </c>
      <c r="T13" s="1">
        <f t="shared" si="8"/>
        <v>0</v>
      </c>
      <c r="U13" s="1">
        <f>FREQUENCY(V$25:V$67,$B13:$B$23)</f>
        <v>0</v>
      </c>
      <c r="V13" s="1">
        <f t="shared" si="9"/>
        <v>1</v>
      </c>
      <c r="W13" s="1">
        <f>FREQUENCY(X$25:X$67,$B13:$B$23)</f>
        <v>2</v>
      </c>
      <c r="X13" s="1">
        <f t="shared" si="10"/>
        <v>0</v>
      </c>
      <c r="Y13" s="1">
        <f>FREQUENCY(Z$25:Z$69,$B13:$B$23)</f>
        <v>0</v>
      </c>
      <c r="Z13" s="1">
        <f t="shared" si="11"/>
        <v>0</v>
      </c>
      <c r="AA13" s="1">
        <f>FREQUENCY(AB$25:AB$69,$B13:$B$23)</f>
        <v>0</v>
      </c>
      <c r="AB13" s="1">
        <f t="shared" si="12"/>
        <v>0</v>
      </c>
      <c r="AC13" s="1">
        <f>FREQUENCY(AD$26:AD$29,$B13:$B$23)</f>
        <v>0</v>
      </c>
      <c r="AD13" s="1">
        <f t="shared" si="13"/>
        <v>0</v>
      </c>
      <c r="AE13" s="1">
        <f>FREQUENCY(AF$26:AF$29,$B13:$B$23)</f>
        <v>0</v>
      </c>
      <c r="AF13" s="1">
        <f t="shared" si="14"/>
        <v>0</v>
      </c>
      <c r="AG13" s="1">
        <f>FREQUENCY(AH$26:AH$29,$B13:$B$23)</f>
        <v>0</v>
      </c>
      <c r="AH13" s="1">
        <f t="shared" si="15"/>
        <v>0</v>
      </c>
      <c r="AI13" s="1">
        <f>FREQUENCY(AJ$26:AJ$27,$B13:$B$23)</f>
        <v>0</v>
      </c>
      <c r="AJ13" s="1">
        <f t="shared" si="16"/>
        <v>0</v>
      </c>
      <c r="AK13" s="1">
        <f>FREQUENCY(AL$25:AL$69,$B13:$B$23)</f>
        <v>0</v>
      </c>
      <c r="AL13" s="1">
        <f t="shared" si="17"/>
        <v>0</v>
      </c>
      <c r="AM13" s="1">
        <f>FREQUENCY(AN$25:AN$69,$B13:$B$23)</f>
        <v>0</v>
      </c>
      <c r="AN13" s="1">
        <f t="shared" si="18"/>
        <v>2</v>
      </c>
      <c r="AO13" s="1">
        <v>25</v>
      </c>
      <c r="AP13" s="1">
        <f t="shared" si="19"/>
        <v>4</v>
      </c>
      <c r="AQ13" s="1" t="s">
        <v>22</v>
      </c>
    </row>
    <row r="14" spans="1:43" ht="13" customHeight="1" x14ac:dyDescent="0.2">
      <c r="A14" s="1" t="s">
        <v>23</v>
      </c>
      <c r="B14" s="1">
        <v>50</v>
      </c>
      <c r="C14" s="1">
        <f>FREQUENCY(D$25:D$69,$B14:$B$23)</f>
        <v>0</v>
      </c>
      <c r="D14" s="1">
        <f t="shared" si="0"/>
        <v>0</v>
      </c>
      <c r="E14" s="1">
        <f>FREQUENCY(F$25:F$69,$B14:$B$23)</f>
        <v>0</v>
      </c>
      <c r="F14" s="1">
        <f t="shared" si="1"/>
        <v>0</v>
      </c>
      <c r="G14" s="1">
        <f>FREQUENCY(H$25:H$69,$B14:$B$23)</f>
        <v>0</v>
      </c>
      <c r="H14" s="1">
        <f t="shared" si="2"/>
        <v>0</v>
      </c>
      <c r="I14" s="1">
        <f>FREQUENCY(J$25:J$69,$B14:$B$23)</f>
        <v>0</v>
      </c>
      <c r="J14" s="1">
        <f t="shared" si="3"/>
        <v>0</v>
      </c>
      <c r="K14" s="1">
        <f>FREQUENCY(L$25:L$69,$B14:$B$23)</f>
        <v>0</v>
      </c>
      <c r="L14" s="1">
        <f t="shared" si="4"/>
        <v>0</v>
      </c>
      <c r="M14" s="1">
        <f>FREQUENCY(N$25:N$69,$B14:$B$23)</f>
        <v>0</v>
      </c>
      <c r="N14" s="1">
        <f t="shared" si="5"/>
        <v>0</v>
      </c>
      <c r="O14" s="1">
        <f>FREQUENCY(P$25:P$68,$B14:$B$23)</f>
        <v>1</v>
      </c>
      <c r="P14" s="1">
        <f t="shared" si="6"/>
        <v>0</v>
      </c>
      <c r="Q14" s="1">
        <f>FREQUENCY(R$25:R$66,$B14:$B$23)</f>
        <v>0</v>
      </c>
      <c r="R14" s="1">
        <f t="shared" si="7"/>
        <v>0</v>
      </c>
      <c r="S14" s="1">
        <f>FREQUENCY(T$25:T$66,$B14:$B$23)</f>
        <v>0</v>
      </c>
      <c r="T14" s="10">
        <f t="shared" si="8"/>
        <v>1</v>
      </c>
      <c r="U14" s="1">
        <f>FREQUENCY(V$25:V$67,$B14:$B$23)</f>
        <v>1</v>
      </c>
      <c r="V14" s="10">
        <f t="shared" si="9"/>
        <v>1</v>
      </c>
      <c r="W14" s="1">
        <f>FREQUENCY(X$25:X$67,$B14:$B$23)</f>
        <v>2</v>
      </c>
      <c r="X14" s="1">
        <f t="shared" si="10"/>
        <v>0</v>
      </c>
      <c r="Y14" s="1">
        <f>FREQUENCY(Z$25:Z$69,$B14:$B$23)</f>
        <v>0</v>
      </c>
      <c r="Z14" s="10">
        <f t="shared" si="11"/>
        <v>2</v>
      </c>
      <c r="AA14" s="1">
        <f>FREQUENCY(AB$25:AB$69,$B14:$B$23)</f>
        <v>0</v>
      </c>
      <c r="AB14" s="1">
        <f t="shared" si="12"/>
        <v>0</v>
      </c>
      <c r="AC14" s="1">
        <f>FREQUENCY(AD$26:AD$29,$B14:$B$23)</f>
        <v>0</v>
      </c>
      <c r="AD14" s="10">
        <f t="shared" si="13"/>
        <v>1</v>
      </c>
      <c r="AE14" s="1">
        <f>FREQUENCY(AF$26:AF$29,$B14:$B$23)</f>
        <v>0</v>
      </c>
      <c r="AF14" s="1">
        <f t="shared" si="14"/>
        <v>0</v>
      </c>
      <c r="AG14" s="1">
        <f>FREQUENCY(AH$26:AH$29,$B14:$B$23)</f>
        <v>0</v>
      </c>
      <c r="AH14" s="1">
        <f t="shared" si="15"/>
        <v>0</v>
      </c>
      <c r="AI14" s="1">
        <f>FREQUENCY(AJ$26:AJ$27,$B14:$B$23)</f>
        <v>0</v>
      </c>
      <c r="AJ14" s="1">
        <f t="shared" si="16"/>
        <v>2</v>
      </c>
      <c r="AK14" s="1">
        <f>FREQUENCY(AL$25:AL$69,$B14:$B$23)</f>
        <v>0</v>
      </c>
      <c r="AL14" s="10">
        <f t="shared" si="17"/>
        <v>1</v>
      </c>
      <c r="AM14" s="1">
        <f>FREQUENCY(AN$25:AN$69,$B14:$B$23)</f>
        <v>2</v>
      </c>
      <c r="AN14" s="1">
        <f t="shared" si="18"/>
        <v>0</v>
      </c>
      <c r="AO14" s="1">
        <v>50</v>
      </c>
      <c r="AP14" s="1">
        <f t="shared" si="19"/>
        <v>8</v>
      </c>
      <c r="AQ14" s="1" t="s">
        <v>23</v>
      </c>
    </row>
    <row r="15" spans="1:43" ht="13" customHeight="1" x14ac:dyDescent="0.2">
      <c r="A15" s="1" t="s">
        <v>24</v>
      </c>
      <c r="B15" s="1">
        <v>75</v>
      </c>
      <c r="C15" s="1">
        <f>FREQUENCY(D$25:D$69,$B15:$B$23)</f>
        <v>0</v>
      </c>
      <c r="D15" s="1">
        <f t="shared" si="0"/>
        <v>0</v>
      </c>
      <c r="E15" s="1">
        <f>FREQUENCY(F$25:F$69,$B15:$B$23)</f>
        <v>0</v>
      </c>
      <c r="F15" s="1">
        <f t="shared" si="1"/>
        <v>0</v>
      </c>
      <c r="G15" s="1">
        <f>FREQUENCY(H$25:H$69,$B15:$B$23)</f>
        <v>0</v>
      </c>
      <c r="H15" s="1">
        <f t="shared" si="2"/>
        <v>0</v>
      </c>
      <c r="I15" s="1">
        <f>FREQUENCY(J$25:J$69,$B15:$B$23)</f>
        <v>0</v>
      </c>
      <c r="J15" s="1">
        <f t="shared" si="3"/>
        <v>1</v>
      </c>
      <c r="K15" s="1">
        <f>FREQUENCY(L$25:L$69,$B15:$B$23)</f>
        <v>0</v>
      </c>
      <c r="L15" s="1">
        <f t="shared" si="4"/>
        <v>0</v>
      </c>
      <c r="M15" s="1">
        <f>FREQUENCY(N$25:N$69,$B15:$B$23)</f>
        <v>0</v>
      </c>
      <c r="N15" s="1">
        <f t="shared" si="5"/>
        <v>0</v>
      </c>
      <c r="O15" s="1">
        <f>FREQUENCY(P$25:P$68,$B15:$B$23)</f>
        <v>1</v>
      </c>
      <c r="P15" s="1">
        <f t="shared" si="6"/>
        <v>0</v>
      </c>
      <c r="Q15" s="1">
        <f>FREQUENCY(R$25:R$66,$B15:$B$23)</f>
        <v>0</v>
      </c>
      <c r="R15" s="1">
        <f t="shared" si="7"/>
        <v>1</v>
      </c>
      <c r="S15" s="1">
        <f>FREQUENCY(T$25:T$66,$B15:$B$23)</f>
        <v>1</v>
      </c>
      <c r="T15" s="1">
        <f t="shared" si="8"/>
        <v>1</v>
      </c>
      <c r="U15" s="1">
        <f>FREQUENCY(V$25:V$67,$B15:$B$23)</f>
        <v>2</v>
      </c>
      <c r="V15" s="1">
        <f t="shared" si="9"/>
        <v>0</v>
      </c>
      <c r="W15" s="1">
        <f>FREQUENCY(X$25:X$67,$B15:$B$23)</f>
        <v>2</v>
      </c>
      <c r="X15" s="1">
        <f t="shared" si="10"/>
        <v>0</v>
      </c>
      <c r="Y15" s="1">
        <f>FREQUENCY(Z$25:Z$69,$B15:$B$23)</f>
        <v>2</v>
      </c>
      <c r="Z15" s="1">
        <f t="shared" si="11"/>
        <v>0</v>
      </c>
      <c r="AA15" s="1">
        <f>FREQUENCY(AB$25:AB$69,$B15:$B$23)</f>
        <v>0</v>
      </c>
      <c r="AB15" s="1">
        <f t="shared" si="12"/>
        <v>0</v>
      </c>
      <c r="AC15" s="1">
        <f>FREQUENCY(AD$26:AD$29,$B15:$B$23)</f>
        <v>1</v>
      </c>
      <c r="AD15" s="1">
        <f t="shared" si="13"/>
        <v>0</v>
      </c>
      <c r="AE15" s="1">
        <f>FREQUENCY(AF$26:AF$29,$B15:$B$23)</f>
        <v>0</v>
      </c>
      <c r="AF15" s="1">
        <f t="shared" si="14"/>
        <v>0</v>
      </c>
      <c r="AG15" s="1">
        <f>FREQUENCY(AH$26:AH$29,$B15:$B$23)</f>
        <v>0</v>
      </c>
      <c r="AH15" s="1">
        <f t="shared" si="15"/>
        <v>0</v>
      </c>
      <c r="AI15" s="1">
        <f>FREQUENCY(AJ$26:AJ$27,$B15:$B$23)</f>
        <v>2</v>
      </c>
      <c r="AJ15" s="1">
        <f t="shared" si="16"/>
        <v>0</v>
      </c>
      <c r="AK15" s="1">
        <f>FREQUENCY(AL$25:AL$69,$B15:$B$23)</f>
        <v>1</v>
      </c>
      <c r="AL15" s="1">
        <f t="shared" si="17"/>
        <v>0</v>
      </c>
      <c r="AM15" s="1">
        <f>FREQUENCY(AN$25:AN$69,$B15:$B$23)</f>
        <v>2</v>
      </c>
      <c r="AN15" s="1">
        <f t="shared" si="18"/>
        <v>0</v>
      </c>
      <c r="AO15" s="1">
        <v>75</v>
      </c>
      <c r="AP15" s="1">
        <f t="shared" si="19"/>
        <v>3</v>
      </c>
      <c r="AQ15" s="1" t="s">
        <v>24</v>
      </c>
    </row>
    <row r="16" spans="1:43" ht="13" customHeight="1" x14ac:dyDescent="0.2">
      <c r="A16" s="1" t="s">
        <v>27</v>
      </c>
      <c r="B16" s="1">
        <v>100</v>
      </c>
      <c r="C16" s="1">
        <f>FREQUENCY(D$25:D$69,$B16:$B$23)</f>
        <v>0</v>
      </c>
      <c r="D16" s="1">
        <f t="shared" si="0"/>
        <v>0</v>
      </c>
      <c r="E16" s="1">
        <f>FREQUENCY(F$25:F$69,$B16:$B$23)</f>
        <v>0</v>
      </c>
      <c r="F16" s="1">
        <f t="shared" si="1"/>
        <v>0</v>
      </c>
      <c r="G16" s="1">
        <f>FREQUENCY(H$25:H$69,$B16:$B$23)</f>
        <v>0</v>
      </c>
      <c r="H16" s="1">
        <f t="shared" si="2"/>
        <v>0</v>
      </c>
      <c r="I16" s="1">
        <f>FREQUENCY(J$25:J$69,$B16:$B$23)</f>
        <v>1</v>
      </c>
      <c r="J16" s="1">
        <f t="shared" si="3"/>
        <v>1</v>
      </c>
      <c r="K16" s="1">
        <f>FREQUENCY(L$25:L$69,$B16:$B$23)</f>
        <v>0</v>
      </c>
      <c r="L16" s="1">
        <f t="shared" si="4"/>
        <v>1</v>
      </c>
      <c r="M16" s="1">
        <f>FREQUENCY(N$25:N$69,$B16:$B$23)</f>
        <v>0</v>
      </c>
      <c r="N16" s="1">
        <f t="shared" si="5"/>
        <v>0</v>
      </c>
      <c r="O16" s="1">
        <f>FREQUENCY(P$25:P$68,$B16:$B$23)</f>
        <v>1</v>
      </c>
      <c r="P16" s="1">
        <f t="shared" si="6"/>
        <v>0</v>
      </c>
      <c r="Q16" s="1">
        <f>FREQUENCY(R$25:R$66,$B16:$B$23)</f>
        <v>1</v>
      </c>
      <c r="R16" s="1">
        <f t="shared" si="7"/>
        <v>0</v>
      </c>
      <c r="S16" s="1">
        <f>FREQUENCY(T$25:T$66,$B16:$B$23)</f>
        <v>2</v>
      </c>
      <c r="T16" s="1">
        <f t="shared" si="8"/>
        <v>0</v>
      </c>
      <c r="U16" s="1">
        <f>FREQUENCY(V$25:V$67,$B16:$B$23)</f>
        <v>2</v>
      </c>
      <c r="V16" s="1">
        <f t="shared" si="9"/>
        <v>0</v>
      </c>
      <c r="W16" s="1">
        <f>FREQUENCY(X$25:X$67,$B16:$B$23)</f>
        <v>2</v>
      </c>
      <c r="X16" s="1">
        <f t="shared" si="10"/>
        <v>0</v>
      </c>
      <c r="Y16" s="1">
        <f>FREQUENCY(Z$25:Z$69,$B16:$B$23)</f>
        <v>2</v>
      </c>
      <c r="Z16" s="1">
        <f t="shared" si="11"/>
        <v>0</v>
      </c>
      <c r="AA16" s="1">
        <f>FREQUENCY(AB$25:AB$69,$B16:$B$23)</f>
        <v>0</v>
      </c>
      <c r="AB16" s="1">
        <f t="shared" si="12"/>
        <v>0</v>
      </c>
      <c r="AC16" s="1">
        <f>FREQUENCY(AD$26:AD$29,$B16:$B$23)</f>
        <v>1</v>
      </c>
      <c r="AD16" s="1">
        <f t="shared" si="13"/>
        <v>2</v>
      </c>
      <c r="AE16" s="1">
        <f>FREQUENCY(AF$26:AF$29,$B16:$B$23)</f>
        <v>0</v>
      </c>
      <c r="AF16" s="1">
        <f t="shared" si="14"/>
        <v>1</v>
      </c>
      <c r="AG16" s="1">
        <f>FREQUENCY(AH$26:AH$29,$B16:$B$23)</f>
        <v>0</v>
      </c>
      <c r="AH16" s="1">
        <f t="shared" si="15"/>
        <v>1</v>
      </c>
      <c r="AI16" s="1">
        <f>FREQUENCY(AJ$26:AJ$27,$B16:$B$23)</f>
        <v>2</v>
      </c>
      <c r="AJ16" s="1">
        <f t="shared" si="16"/>
        <v>0</v>
      </c>
      <c r="AK16" s="1">
        <f>FREQUENCY(AL$25:AL$69,$B16:$B$23)</f>
        <v>1</v>
      </c>
      <c r="AL16" s="1">
        <f t="shared" si="17"/>
        <v>0</v>
      </c>
      <c r="AM16" s="1">
        <f>FREQUENCY(AN$25:AN$69,$B16:$B$23)</f>
        <v>2</v>
      </c>
      <c r="AN16" s="1">
        <f t="shared" si="18"/>
        <v>0</v>
      </c>
      <c r="AO16" s="1">
        <v>100</v>
      </c>
      <c r="AP16" s="1">
        <f t="shared" si="19"/>
        <v>6</v>
      </c>
      <c r="AQ16" s="1" t="s">
        <v>27</v>
      </c>
    </row>
    <row r="17" spans="1:53" ht="13" customHeight="1" x14ac:dyDescent="0.2">
      <c r="A17" s="1" t="s">
        <v>29</v>
      </c>
      <c r="B17" s="1">
        <v>125</v>
      </c>
      <c r="C17" s="1">
        <f>FREQUENCY(D$25:D$69,$B17:$B$23)</f>
        <v>0</v>
      </c>
      <c r="D17" s="1">
        <f t="shared" si="0"/>
        <v>0</v>
      </c>
      <c r="E17" s="1">
        <f>FREQUENCY(F$25:F$69,$B17:$B$23)</f>
        <v>0</v>
      </c>
      <c r="F17" s="1">
        <f t="shared" si="1"/>
        <v>0</v>
      </c>
      <c r="G17" s="1">
        <f>FREQUENCY(H$25:H$69,$B17:$B$23)</f>
        <v>0</v>
      </c>
      <c r="H17" s="1">
        <f t="shared" si="2"/>
        <v>0</v>
      </c>
      <c r="I17" s="1">
        <f>FREQUENCY(J$25:J$69,$B17:$B$23)</f>
        <v>2</v>
      </c>
      <c r="J17" s="1">
        <f t="shared" si="3"/>
        <v>0</v>
      </c>
      <c r="K17" s="1">
        <f>FREQUENCY(L$25:L$69,$B17:$B$23)</f>
        <v>1</v>
      </c>
      <c r="L17" s="1">
        <f t="shared" si="4"/>
        <v>0</v>
      </c>
      <c r="M17" s="1">
        <f>FREQUENCY(N$25:N$69,$B17:$B$23)</f>
        <v>0</v>
      </c>
      <c r="N17" s="1">
        <f t="shared" si="5"/>
        <v>0</v>
      </c>
      <c r="O17" s="1">
        <f>FREQUENCY(P$25:P$68,$B17:$B$23)</f>
        <v>1</v>
      </c>
      <c r="P17" s="1">
        <f t="shared" si="6"/>
        <v>0</v>
      </c>
      <c r="Q17" s="1">
        <f>FREQUENCY(R$25:R$66,$B17:$B$23)</f>
        <v>1</v>
      </c>
      <c r="R17" s="1">
        <f t="shared" si="7"/>
        <v>1</v>
      </c>
      <c r="S17" s="1">
        <f>FREQUENCY(T$25:T$66,$B17:$B$23)</f>
        <v>2</v>
      </c>
      <c r="T17" s="1">
        <f t="shared" si="8"/>
        <v>0</v>
      </c>
      <c r="U17" s="1">
        <f>FREQUENCY(V$25:V$67,$B17:$B$23)</f>
        <v>2</v>
      </c>
      <c r="V17" s="1">
        <f t="shared" si="9"/>
        <v>0</v>
      </c>
      <c r="W17" s="1">
        <f>FREQUENCY(X$25:X$67,$B17:$B$23)</f>
        <v>2</v>
      </c>
      <c r="X17" s="1">
        <f t="shared" si="10"/>
        <v>0</v>
      </c>
      <c r="Y17" s="1">
        <f>FREQUENCY(Z$25:Z$69,$B17:$B$23)</f>
        <v>2</v>
      </c>
      <c r="Z17" s="1">
        <f t="shared" si="11"/>
        <v>0</v>
      </c>
      <c r="AA17" s="1">
        <f>FREQUENCY(AB$25:AB$69,$B17:$B$23)</f>
        <v>0</v>
      </c>
      <c r="AB17" s="1">
        <f t="shared" si="12"/>
        <v>0</v>
      </c>
      <c r="AC17" s="1">
        <f>FREQUENCY(AD$26:AD$29,$B17:$B$23)</f>
        <v>3</v>
      </c>
      <c r="AD17" s="1">
        <f t="shared" si="13"/>
        <v>1</v>
      </c>
      <c r="AE17" s="1">
        <f>FREQUENCY(AF$26:AF$29,$B17:$B$23)</f>
        <v>1</v>
      </c>
      <c r="AF17" s="1">
        <f t="shared" si="14"/>
        <v>0</v>
      </c>
      <c r="AG17" s="1">
        <f>FREQUENCY(AH$26:AH$29,$B17:$B$23)</f>
        <v>1</v>
      </c>
      <c r="AH17" s="1">
        <f t="shared" si="15"/>
        <v>0</v>
      </c>
      <c r="AI17" s="1">
        <f>FREQUENCY(AJ$26:AJ$27,$B17:$B$23)</f>
        <v>2</v>
      </c>
      <c r="AJ17" s="1">
        <f t="shared" si="16"/>
        <v>0</v>
      </c>
      <c r="AK17" s="1">
        <f>FREQUENCY(AL$25:AL$69,$B17:$B$23)</f>
        <v>1</v>
      </c>
      <c r="AL17" s="1">
        <f t="shared" si="17"/>
        <v>2</v>
      </c>
      <c r="AM17" s="1">
        <f>FREQUENCY(AN$25:AN$69,$B17:$B$23)</f>
        <v>2</v>
      </c>
      <c r="AN17" s="1">
        <f t="shared" si="18"/>
        <v>0</v>
      </c>
      <c r="AO17" s="1">
        <v>125</v>
      </c>
      <c r="AP17" s="1">
        <f t="shared" si="19"/>
        <v>4</v>
      </c>
      <c r="AQ17" s="1" t="s">
        <v>28</v>
      </c>
    </row>
    <row r="18" spans="1:53" ht="13" customHeight="1" x14ac:dyDescent="0.2">
      <c r="A18" s="1" t="s">
        <v>36</v>
      </c>
      <c r="B18" s="1">
        <v>150</v>
      </c>
      <c r="C18" s="1">
        <f>FREQUENCY(D$25:D$69,$B18:$B$23)</f>
        <v>0</v>
      </c>
      <c r="D18" s="1">
        <f t="shared" si="0"/>
        <v>0</v>
      </c>
      <c r="E18" s="1">
        <f>FREQUENCY(F$25:F$69,$B18:$B$23)</f>
        <v>0</v>
      </c>
      <c r="F18" s="10">
        <f t="shared" si="1"/>
        <v>1</v>
      </c>
      <c r="G18" s="1">
        <f>FREQUENCY(H$25:H$69,$B18:$B$23)</f>
        <v>0</v>
      </c>
      <c r="H18" s="10">
        <f t="shared" si="2"/>
        <v>1</v>
      </c>
      <c r="I18" s="1">
        <f>FREQUENCY(J$25:J$69,$B18:$B$23)</f>
        <v>2</v>
      </c>
      <c r="J18" s="1">
        <f t="shared" si="3"/>
        <v>0</v>
      </c>
      <c r="K18" s="1">
        <f>FREQUENCY(L$25:L$69,$B18:$B$23)</f>
        <v>1</v>
      </c>
      <c r="L18" s="10">
        <f t="shared" si="4"/>
        <v>1</v>
      </c>
      <c r="M18" s="1">
        <f>FREQUENCY(N$25:N$69,$B18:$B$23)</f>
        <v>0</v>
      </c>
      <c r="N18" s="1">
        <f t="shared" si="5"/>
        <v>0</v>
      </c>
      <c r="O18" s="1">
        <f>FREQUENCY(P$25:P$68,$B18:$B$23)</f>
        <v>1</v>
      </c>
      <c r="P18" s="10">
        <f t="shared" si="6"/>
        <v>1</v>
      </c>
      <c r="Q18" s="1">
        <f>FREQUENCY(R$25:R$66,$B18:$B$23)</f>
        <v>2</v>
      </c>
      <c r="R18" s="1">
        <f t="shared" si="7"/>
        <v>0</v>
      </c>
      <c r="S18" s="1">
        <f>FREQUENCY(T$25:T$66,$B18:$B$23)</f>
        <v>2</v>
      </c>
      <c r="T18" s="10">
        <f t="shared" si="8"/>
        <v>1</v>
      </c>
      <c r="U18" s="1">
        <f>FREQUENCY(V$25:V$67,$B18:$B$23)</f>
        <v>2</v>
      </c>
      <c r="V18" s="1">
        <f t="shared" si="9"/>
        <v>0</v>
      </c>
      <c r="W18" s="1">
        <f>FREQUENCY(X$25:X$67,$B18:$B$23)</f>
        <v>2</v>
      </c>
      <c r="X18" s="1">
        <f t="shared" si="10"/>
        <v>0</v>
      </c>
      <c r="Y18" s="1">
        <f>FREQUENCY(Z$25:Z$69,$B18:$B$23)</f>
        <v>2</v>
      </c>
      <c r="Z18" s="1">
        <f t="shared" si="11"/>
        <v>0</v>
      </c>
      <c r="AA18" s="1">
        <f>FREQUENCY(AB$25:AB$69,$B18:$B$23)</f>
        <v>0</v>
      </c>
      <c r="AB18" s="1">
        <f t="shared" si="12"/>
        <v>0</v>
      </c>
      <c r="AC18" s="1">
        <f>FREQUENCY(AD$26:AD$29,$B18:$B$23)</f>
        <v>4</v>
      </c>
      <c r="AD18" s="1">
        <f t="shared" si="13"/>
        <v>0</v>
      </c>
      <c r="AE18" s="1">
        <f>FREQUENCY(AF$26:AF$29,$B18:$B$23)</f>
        <v>1</v>
      </c>
      <c r="AF18" s="10">
        <f t="shared" si="14"/>
        <v>3</v>
      </c>
      <c r="AG18" s="1">
        <f>FREQUENCY(AH$26:AH$29,$B18:$B$23)</f>
        <v>1</v>
      </c>
      <c r="AH18" s="10">
        <f t="shared" si="15"/>
        <v>2</v>
      </c>
      <c r="AI18" s="1">
        <f>FREQUENCY(AJ$26:AJ$27,$B18:$B$23)</f>
        <v>2</v>
      </c>
      <c r="AJ18" s="1">
        <f t="shared" si="16"/>
        <v>0</v>
      </c>
      <c r="AK18" s="1">
        <f>FREQUENCY(AL$25:AL$69,$B18:$B$23)</f>
        <v>3</v>
      </c>
      <c r="AL18" s="1">
        <f t="shared" si="17"/>
        <v>0</v>
      </c>
      <c r="AM18" s="1">
        <f>FREQUENCY(AN$25:AN$69,$B18:$B$23)</f>
        <v>2</v>
      </c>
      <c r="AN18" s="1">
        <f t="shared" si="18"/>
        <v>0</v>
      </c>
      <c r="AO18" s="1">
        <v>150</v>
      </c>
      <c r="AP18" s="1">
        <f t="shared" si="19"/>
        <v>10</v>
      </c>
      <c r="AQ18" s="1" t="s">
        <v>36</v>
      </c>
    </row>
    <row r="19" spans="1:53" ht="13" customHeight="1" x14ac:dyDescent="0.2">
      <c r="A19" s="1" t="s">
        <v>37</v>
      </c>
      <c r="B19" s="1">
        <v>175</v>
      </c>
      <c r="C19" s="1">
        <f>FREQUENCY(D$25:D$69,$B19:$B$23)</f>
        <v>0</v>
      </c>
      <c r="D19" s="1">
        <f t="shared" si="0"/>
        <v>0</v>
      </c>
      <c r="E19" s="1">
        <f>FREQUENCY(F$25:F$69,$B19:$B$23)</f>
        <v>1</v>
      </c>
      <c r="F19" s="1">
        <f t="shared" si="1"/>
        <v>0</v>
      </c>
      <c r="G19" s="1">
        <f>FREQUENCY(H$25:H$69,$B19:$B$23)</f>
        <v>1</v>
      </c>
      <c r="H19" s="1">
        <f t="shared" si="2"/>
        <v>0</v>
      </c>
      <c r="I19" s="1">
        <f>FREQUENCY(J$25:J$69,$B19:$B$23)</f>
        <v>2</v>
      </c>
      <c r="J19" s="1">
        <f t="shared" si="3"/>
        <v>0</v>
      </c>
      <c r="K19" s="1">
        <f>FREQUENCY(L$25:L$69,$B19:$B$23)</f>
        <v>2</v>
      </c>
      <c r="L19" s="1">
        <f t="shared" si="4"/>
        <v>0</v>
      </c>
      <c r="M19" s="1">
        <f>FREQUENCY(N$25:N$69,$B19:$B$23)</f>
        <v>0</v>
      </c>
      <c r="N19" s="1">
        <f t="shared" si="5"/>
        <v>0</v>
      </c>
      <c r="O19" s="1">
        <f>FREQUENCY(P$25:P$68,$B19:$B$23)</f>
        <v>2</v>
      </c>
      <c r="P19" s="1">
        <f t="shared" si="6"/>
        <v>0</v>
      </c>
      <c r="Q19" s="1">
        <f>FREQUENCY(R$25:R$66,$B19:$B$23)</f>
        <v>2</v>
      </c>
      <c r="R19" s="1">
        <f t="shared" si="7"/>
        <v>0</v>
      </c>
      <c r="S19" s="1">
        <f>FREQUENCY(T$25:T$66,$B19:$B$23)</f>
        <v>3</v>
      </c>
      <c r="T19" s="1">
        <f t="shared" si="8"/>
        <v>1</v>
      </c>
      <c r="U19" s="1">
        <f>FREQUENCY(V$25:V$67,$B19:$B$23)</f>
        <v>2</v>
      </c>
      <c r="V19" s="1">
        <f t="shared" si="9"/>
        <v>0</v>
      </c>
      <c r="W19" s="1">
        <f>FREQUENCY(X$25:X$67,$B19:$B$23)</f>
        <v>2</v>
      </c>
      <c r="X19" s="1">
        <f t="shared" si="10"/>
        <v>0</v>
      </c>
      <c r="Y19" s="1">
        <f>FREQUENCY(Z$25:Z$69,$B19:$B$23)</f>
        <v>2</v>
      </c>
      <c r="Z19" s="1">
        <f t="shared" si="11"/>
        <v>0</v>
      </c>
      <c r="AA19" s="1">
        <f>FREQUENCY(AB$25:AB$69,$B19:$B$23)</f>
        <v>0</v>
      </c>
      <c r="AB19" s="1">
        <f t="shared" si="12"/>
        <v>0</v>
      </c>
      <c r="AC19" s="1">
        <f>FREQUENCY(AD$26:AD$29,$B19:$B$23)</f>
        <v>4</v>
      </c>
      <c r="AD19" s="1">
        <f t="shared" si="13"/>
        <v>0</v>
      </c>
      <c r="AE19" s="1">
        <f>FREQUENCY(AF$26:AF$29,$B19:$B$23)</f>
        <v>4</v>
      </c>
      <c r="AF19" s="1">
        <f t="shared" si="14"/>
        <v>0</v>
      </c>
      <c r="AG19" s="1">
        <f>FREQUENCY(AH$26:AH$29,$B19:$B$23)</f>
        <v>3</v>
      </c>
      <c r="AH19" s="1">
        <f t="shared" si="15"/>
        <v>1</v>
      </c>
      <c r="AI19" s="1">
        <f>FREQUENCY(AJ$26:AJ$27,$B19:$B$23)</f>
        <v>2</v>
      </c>
      <c r="AJ19" s="1">
        <f t="shared" si="16"/>
        <v>0</v>
      </c>
      <c r="AK19" s="1">
        <f>FREQUENCY(AL$25:AL$69,$B19:$B$23)</f>
        <v>3</v>
      </c>
      <c r="AL19" s="1">
        <f t="shared" si="17"/>
        <v>0</v>
      </c>
      <c r="AM19" s="1">
        <f>FREQUENCY(AN$25:AN$69,$B19:$B$23)</f>
        <v>2</v>
      </c>
      <c r="AN19" s="1">
        <f t="shared" si="18"/>
        <v>0</v>
      </c>
      <c r="AO19" s="1">
        <v>175</v>
      </c>
      <c r="AP19" s="1">
        <f t="shared" si="19"/>
        <v>2</v>
      </c>
      <c r="AQ19" s="1" t="s">
        <v>37</v>
      </c>
    </row>
    <row r="20" spans="1:53" ht="13" customHeight="1" x14ac:dyDescent="0.2">
      <c r="A20" s="1" t="s">
        <v>38</v>
      </c>
      <c r="B20" s="1">
        <v>200</v>
      </c>
      <c r="C20" s="1">
        <f>FREQUENCY(D$25:D$69,$B20:$B$23)</f>
        <v>0</v>
      </c>
      <c r="D20" s="1">
        <f t="shared" si="0"/>
        <v>0</v>
      </c>
      <c r="E20" s="1">
        <f>FREQUENCY(F$25:F$69,$B20:$B$23)</f>
        <v>1</v>
      </c>
      <c r="F20" s="1">
        <f t="shared" si="1"/>
        <v>0</v>
      </c>
      <c r="G20" s="1">
        <f>FREQUENCY(H$25:H$69,$B20:$B$23)</f>
        <v>1</v>
      </c>
      <c r="H20" s="1">
        <f t="shared" si="2"/>
        <v>0</v>
      </c>
      <c r="I20" s="1">
        <f>FREQUENCY(J$25:J$69,$B20:$B$23)</f>
        <v>2</v>
      </c>
      <c r="J20" s="1">
        <f t="shared" si="3"/>
        <v>0</v>
      </c>
      <c r="K20" s="1">
        <f>FREQUENCY(L$25:L$69,$B20:$B$23)</f>
        <v>2</v>
      </c>
      <c r="L20" s="1">
        <f t="shared" si="4"/>
        <v>0</v>
      </c>
      <c r="M20" s="1">
        <f>FREQUENCY(N$25:N$69,$B20:$B$23)</f>
        <v>0</v>
      </c>
      <c r="N20" s="1">
        <f t="shared" si="5"/>
        <v>0</v>
      </c>
      <c r="O20" s="1">
        <f>FREQUENCY(P$25:P$68,$B20:$B$23)</f>
        <v>2</v>
      </c>
      <c r="P20" s="1">
        <f t="shared" si="6"/>
        <v>0</v>
      </c>
      <c r="Q20" s="1">
        <f>FREQUENCY(R$25:R$66,$B20:$B$23)</f>
        <v>2</v>
      </c>
      <c r="R20" s="1">
        <f t="shared" si="7"/>
        <v>2</v>
      </c>
      <c r="S20" s="1">
        <f>FREQUENCY(T$25:T$66,$B20:$B$23)</f>
        <v>4</v>
      </c>
      <c r="T20" s="1">
        <f t="shared" si="8"/>
        <v>0</v>
      </c>
      <c r="U20" s="1">
        <f>FREQUENCY(V$25:V$67,$B20:$B$23)</f>
        <v>2</v>
      </c>
      <c r="V20" s="1">
        <f t="shared" si="9"/>
        <v>0</v>
      </c>
      <c r="W20" s="1">
        <f>FREQUENCY(X$25:X$67,$B20:$B$23)</f>
        <v>2</v>
      </c>
      <c r="X20" s="1">
        <f t="shared" si="10"/>
        <v>0</v>
      </c>
      <c r="Y20" s="1">
        <f>FREQUENCY(Z$25:Z$69,$B20:$B$23)</f>
        <v>2</v>
      </c>
      <c r="Z20" s="1">
        <f t="shared" si="11"/>
        <v>0</v>
      </c>
      <c r="AA20" s="1">
        <f>FREQUENCY(AB$25:AB$69,$B20:$B$23)</f>
        <v>0</v>
      </c>
      <c r="AB20" s="1">
        <f t="shared" si="12"/>
        <v>0</v>
      </c>
      <c r="AC20" s="1">
        <f>FREQUENCY(AD$26:AD$29,$B20:$B$23)</f>
        <v>4</v>
      </c>
      <c r="AD20" s="1">
        <f t="shared" si="13"/>
        <v>0</v>
      </c>
      <c r="AE20" s="1">
        <f>FREQUENCY(AF$26:AF$29,$B20:$B$23)</f>
        <v>4</v>
      </c>
      <c r="AF20" s="1">
        <f t="shared" si="14"/>
        <v>0</v>
      </c>
      <c r="AG20" s="1">
        <f>FREQUENCY(AH$26:AH$29,$B20:$B$23)</f>
        <v>4</v>
      </c>
      <c r="AH20" s="1">
        <f t="shared" si="15"/>
        <v>0</v>
      </c>
      <c r="AI20" s="1">
        <f>FREQUENCY(AJ$26:AJ$27,$B20:$B$23)</f>
        <v>2</v>
      </c>
      <c r="AJ20" s="1">
        <f t="shared" si="16"/>
        <v>0</v>
      </c>
      <c r="AK20" s="1">
        <f>FREQUENCY(AL$25:AL$69,$B20:$B$23)</f>
        <v>3</v>
      </c>
      <c r="AL20" s="1">
        <f t="shared" si="17"/>
        <v>0</v>
      </c>
      <c r="AM20" s="1">
        <f>FREQUENCY(AN$25:AN$69,$B20:$B$23)</f>
        <v>2</v>
      </c>
      <c r="AN20" s="1">
        <f t="shared" si="18"/>
        <v>0</v>
      </c>
      <c r="AO20" s="1">
        <v>200</v>
      </c>
      <c r="AP20" s="1">
        <f t="shared" si="19"/>
        <v>2</v>
      </c>
      <c r="AQ20" s="1" t="s">
        <v>38</v>
      </c>
    </row>
    <row r="21" spans="1:53" ht="13" customHeight="1" x14ac:dyDescent="0.2">
      <c r="A21" s="1" t="s">
        <v>39</v>
      </c>
      <c r="B21" s="1">
        <v>225</v>
      </c>
      <c r="C21" s="1">
        <f>FREQUENCY(D$25:D$69,$B21:$B$23)</f>
        <v>0</v>
      </c>
      <c r="D21" s="1">
        <f t="shared" si="0"/>
        <v>0</v>
      </c>
      <c r="E21" s="1">
        <f>FREQUENCY(F$25:F$69,$B21:$B$23)</f>
        <v>1</v>
      </c>
      <c r="F21" s="1">
        <f t="shared" si="1"/>
        <v>0</v>
      </c>
      <c r="G21" s="1">
        <f>FREQUENCY(H$25:H$69,$B21:$B$23)</f>
        <v>1</v>
      </c>
      <c r="H21" s="1">
        <f t="shared" si="2"/>
        <v>0</v>
      </c>
      <c r="I21" s="1">
        <f>FREQUENCY(J$25:J$69,$B21:$B$23)</f>
        <v>2</v>
      </c>
      <c r="J21" s="1">
        <f t="shared" si="3"/>
        <v>0</v>
      </c>
      <c r="K21" s="1">
        <f>FREQUENCY(L$25:L$69,$B21:$B$23)</f>
        <v>2</v>
      </c>
      <c r="L21" s="1">
        <f t="shared" si="4"/>
        <v>0</v>
      </c>
      <c r="M21" s="1">
        <f>FREQUENCY(N$25:N$69,$B21:$B$23)</f>
        <v>0</v>
      </c>
      <c r="N21" s="1">
        <f t="shared" si="5"/>
        <v>0</v>
      </c>
      <c r="O21" s="1">
        <f>FREQUENCY(P$25:P$68,$B21:$B$23)</f>
        <v>2</v>
      </c>
      <c r="P21" s="1">
        <f t="shared" si="6"/>
        <v>0</v>
      </c>
      <c r="Q21" s="1">
        <f>FREQUENCY(R$25:R$66,$B21:$B$23)</f>
        <v>4</v>
      </c>
      <c r="R21" s="1">
        <f t="shared" si="7"/>
        <v>0</v>
      </c>
      <c r="S21" s="1">
        <f>FREQUENCY(T$25:T$66,$B21:$B$23)</f>
        <v>4</v>
      </c>
      <c r="T21" s="1">
        <f t="shared" si="8"/>
        <v>0</v>
      </c>
      <c r="U21" s="1">
        <f>FREQUENCY(V$25:V$67,$B21:$B$23)</f>
        <v>2</v>
      </c>
      <c r="V21" s="1">
        <f t="shared" si="9"/>
        <v>0</v>
      </c>
      <c r="W21" s="1">
        <f>FREQUENCY(X$25:X$67,$B21:$B$23)</f>
        <v>2</v>
      </c>
      <c r="X21" s="1">
        <f t="shared" si="10"/>
        <v>0</v>
      </c>
      <c r="Y21" s="1">
        <f>FREQUENCY(Z$25:Z$69,$B21:$B$23)</f>
        <v>2</v>
      </c>
      <c r="Z21" s="1">
        <f t="shared" si="11"/>
        <v>0</v>
      </c>
      <c r="AA21" s="1">
        <f>FREQUENCY(AB$25:AB$69,$B21:$B$23)</f>
        <v>0</v>
      </c>
      <c r="AB21" s="1">
        <f t="shared" si="12"/>
        <v>0</v>
      </c>
      <c r="AC21" s="1">
        <f>FREQUENCY(AD$26:AD$29,$B21:$B$23)</f>
        <v>4</v>
      </c>
      <c r="AD21" s="1">
        <f t="shared" si="13"/>
        <v>0</v>
      </c>
      <c r="AE21" s="1">
        <f>FREQUENCY(AF$26:AF$29,$B21:$B$23)</f>
        <v>4</v>
      </c>
      <c r="AF21" s="1">
        <f t="shared" si="14"/>
        <v>0</v>
      </c>
      <c r="AG21" s="1">
        <f>FREQUENCY(AH$26:AH$29,$B21:$B$23)</f>
        <v>4</v>
      </c>
      <c r="AH21" s="1">
        <f t="shared" si="15"/>
        <v>0</v>
      </c>
      <c r="AI21" s="1">
        <f>FREQUENCY(AJ$26:AJ$27,$B21:$B$23)</f>
        <v>2</v>
      </c>
      <c r="AJ21" s="1">
        <f t="shared" si="16"/>
        <v>0</v>
      </c>
      <c r="AK21" s="1">
        <f>FREQUENCY(AL$25:AL$69,$B21:$B$23)</f>
        <v>3</v>
      </c>
      <c r="AL21" s="1">
        <f t="shared" si="17"/>
        <v>0</v>
      </c>
      <c r="AM21" s="1">
        <f>FREQUENCY(AN$25:AN$69,$B21:$B$23)</f>
        <v>2</v>
      </c>
      <c r="AN21" s="1">
        <f t="shared" si="18"/>
        <v>0</v>
      </c>
      <c r="AO21" s="1">
        <v>225</v>
      </c>
      <c r="AP21" s="1">
        <f t="shared" si="19"/>
        <v>0</v>
      </c>
      <c r="AQ21" s="1" t="s">
        <v>39</v>
      </c>
    </row>
    <row r="22" spans="1:53" ht="13" customHeight="1" x14ac:dyDescent="0.2">
      <c r="A22" s="1" t="s">
        <v>40</v>
      </c>
      <c r="B22" s="1">
        <v>250</v>
      </c>
      <c r="C22" s="1">
        <f>FREQUENCY(D$25:D$69,$B22:$B$23)</f>
        <v>0</v>
      </c>
      <c r="D22" s="1">
        <f t="shared" si="0"/>
        <v>0</v>
      </c>
      <c r="E22" s="1">
        <f>FREQUENCY(F$25:F$69,$B22:$B$23)</f>
        <v>1</v>
      </c>
      <c r="F22" s="1">
        <f t="shared" si="1"/>
        <v>0</v>
      </c>
      <c r="G22" s="1">
        <f>FREQUENCY(H$25:H$69,$B22:$B$23)</f>
        <v>1</v>
      </c>
      <c r="H22" s="1">
        <f t="shared" si="2"/>
        <v>0</v>
      </c>
      <c r="I22" s="1">
        <f>FREQUENCY(J$25:J$69,$B22:$B$23)</f>
        <v>2</v>
      </c>
      <c r="J22" s="1">
        <f t="shared" si="3"/>
        <v>0</v>
      </c>
      <c r="K22" s="1">
        <f>FREQUENCY(L$25:L$69,$B22:$B$23)</f>
        <v>2</v>
      </c>
      <c r="L22" s="1">
        <f t="shared" si="4"/>
        <v>0</v>
      </c>
      <c r="M22" s="1">
        <f>FREQUENCY(N$25:N$69,$B22:$B$23)</f>
        <v>0</v>
      </c>
      <c r="N22" s="1">
        <f t="shared" si="5"/>
        <v>0</v>
      </c>
      <c r="O22" s="1">
        <f>FREQUENCY(P$25:P$68,$B22:$B$23)</f>
        <v>2</v>
      </c>
      <c r="P22" s="1">
        <f t="shared" si="6"/>
        <v>0</v>
      </c>
      <c r="Q22" s="1">
        <f>FREQUENCY(R$25:R$66,$B22:$B$23)</f>
        <v>4</v>
      </c>
      <c r="R22" s="1">
        <f t="shared" si="7"/>
        <v>0</v>
      </c>
      <c r="S22" s="1">
        <f>FREQUENCY(T$25:T$66,$B22:$B$23)</f>
        <v>4</v>
      </c>
      <c r="T22" s="1">
        <f t="shared" si="8"/>
        <v>0</v>
      </c>
      <c r="U22" s="1">
        <f>FREQUENCY(V$25:V$67,$B22:$B$23)</f>
        <v>2</v>
      </c>
      <c r="V22" s="1">
        <f t="shared" si="9"/>
        <v>0</v>
      </c>
      <c r="W22" s="1">
        <f>FREQUENCY(X$25:X$67,$B22:$B$23)</f>
        <v>2</v>
      </c>
      <c r="X22" s="1">
        <f t="shared" si="10"/>
        <v>0</v>
      </c>
      <c r="Y22" s="1">
        <f>FREQUENCY(Z$25:Z$69,$B22:$B$23)</f>
        <v>2</v>
      </c>
      <c r="Z22" s="1">
        <f t="shared" si="11"/>
        <v>0</v>
      </c>
      <c r="AA22" s="1">
        <f>FREQUENCY(AB$25:AB$69,$B22:$B$23)</f>
        <v>0</v>
      </c>
      <c r="AB22" s="1">
        <f t="shared" si="12"/>
        <v>0</v>
      </c>
      <c r="AC22" s="1">
        <f>FREQUENCY(AD$26:AD$29,$B22:$B$23)</f>
        <v>4</v>
      </c>
      <c r="AD22" s="1">
        <f t="shared" si="13"/>
        <v>0</v>
      </c>
      <c r="AE22" s="1">
        <f>FREQUENCY(AF$26:AF$29,$B22:$B$23)</f>
        <v>4</v>
      </c>
      <c r="AF22" s="1">
        <f t="shared" si="14"/>
        <v>0</v>
      </c>
      <c r="AG22" s="1">
        <f>FREQUENCY(AH$26:AH$29,$B22:$B$23)</f>
        <v>4</v>
      </c>
      <c r="AH22" s="1">
        <f t="shared" si="15"/>
        <v>0</v>
      </c>
      <c r="AI22" s="1">
        <f>FREQUENCY(AJ$26:AJ$27,$B22:$B$23)</f>
        <v>2</v>
      </c>
      <c r="AJ22" s="1">
        <f t="shared" si="16"/>
        <v>0</v>
      </c>
      <c r="AK22" s="1">
        <f>FREQUENCY(AL$25:AL$69,$B22:$B$23)</f>
        <v>3</v>
      </c>
      <c r="AL22" s="1">
        <f t="shared" si="17"/>
        <v>0</v>
      </c>
      <c r="AM22" s="1">
        <f>FREQUENCY(AN$25:AN$69,$B22:$B$23)</f>
        <v>2</v>
      </c>
      <c r="AN22" s="1">
        <f t="shared" si="18"/>
        <v>0</v>
      </c>
      <c r="AO22" s="1">
        <v>250</v>
      </c>
      <c r="AP22" s="1">
        <f t="shared" si="19"/>
        <v>0</v>
      </c>
      <c r="AQ22" s="1" t="s">
        <v>40</v>
      </c>
    </row>
    <row r="23" spans="1:53" ht="13" customHeight="1" x14ac:dyDescent="0.2">
      <c r="B23" s="1">
        <v>275</v>
      </c>
      <c r="C23" s="1">
        <f>FREQUENCY(D$25:D$69,$B23:$B$23)</f>
        <v>0</v>
      </c>
      <c r="E23" s="1">
        <f>FREQUENCY(F$25:F$69,$B23:$B$23)</f>
        <v>1</v>
      </c>
      <c r="G23" s="1">
        <f>FREQUENCY(H$25:H$69,$B23:$B$23)</f>
        <v>1</v>
      </c>
      <c r="I23" s="1">
        <f>FREQUENCY(J$25:J$69,$B23:$B$23)</f>
        <v>2</v>
      </c>
      <c r="K23" s="1">
        <f>FREQUENCY(L$25:L$69,$B23:$B$23)</f>
        <v>2</v>
      </c>
      <c r="M23" s="1">
        <f>FREQUENCY(N$25:N$69,$B23:$B$23)</f>
        <v>0</v>
      </c>
      <c r="O23" s="1">
        <f>FREQUENCY(P$25:P$68,$B23:$B$23)</f>
        <v>2</v>
      </c>
      <c r="Q23" s="1">
        <f>FREQUENCY(R$25:R$66,$B23:$B$23)</f>
        <v>4</v>
      </c>
      <c r="S23" s="1">
        <f>FREQUENCY(T$25:T$66,$B23:$B$23)</f>
        <v>4</v>
      </c>
      <c r="U23" s="1">
        <f>FREQUENCY(V$25:V$67,$B23:$B$23)</f>
        <v>2</v>
      </c>
      <c r="W23" s="1">
        <f>FREQUENCY(X$25:X$67,$B23:$B$23)</f>
        <v>2</v>
      </c>
      <c r="Y23" s="1">
        <f>FREQUENCY(Z$25:Z$69,$B23:$B$23)</f>
        <v>2</v>
      </c>
      <c r="AA23" s="1">
        <f>FREQUENCY(AB$25:AB$69,$B23:$B$23)</f>
        <v>0</v>
      </c>
      <c r="AC23" s="1">
        <f>FREQUENCY(AD$26:AD$29,$B23:$B$23)</f>
        <v>4</v>
      </c>
      <c r="AE23" s="1">
        <f>FREQUENCY(AF$26:AF$29,$B23:$B$23)</f>
        <v>4</v>
      </c>
      <c r="AG23" s="1">
        <f>FREQUENCY(AH$26:AH$29,$B23:$B$23)</f>
        <v>4</v>
      </c>
      <c r="AI23" s="1">
        <f>FREQUENCY(AJ$26:AJ$27,$B23:$B$23)</f>
        <v>2</v>
      </c>
      <c r="AK23" s="1">
        <f>FREQUENCY(AL$25:AL$69,$B23:$B$23)</f>
        <v>3</v>
      </c>
      <c r="AM23" s="1">
        <f>FREQUENCY(AN$25:AN$69,$B23:$B$23)</f>
        <v>2</v>
      </c>
    </row>
    <row r="24" spans="1:53" ht="13" customHeight="1" x14ac:dyDescent="0.2">
      <c r="C24" s="1" t="s">
        <v>44</v>
      </c>
      <c r="D24" s="3"/>
      <c r="E24" s="3" t="s">
        <v>43</v>
      </c>
      <c r="G24" s="1" t="s">
        <v>0</v>
      </c>
      <c r="I24" s="1" t="s">
        <v>2</v>
      </c>
      <c r="K24" s="2" t="s">
        <v>3</v>
      </c>
      <c r="M24" s="1" t="s">
        <v>1</v>
      </c>
      <c r="O24" s="1" t="s">
        <v>4</v>
      </c>
      <c r="Q24" s="1" t="s">
        <v>45</v>
      </c>
      <c r="S24" s="1" t="s">
        <v>5</v>
      </c>
      <c r="U24" s="1" t="s">
        <v>42</v>
      </c>
      <c r="W24" s="1" t="s">
        <v>6</v>
      </c>
      <c r="Y24" s="1" t="s">
        <v>7</v>
      </c>
      <c r="AA24" s="1" t="s">
        <v>46</v>
      </c>
      <c r="AC24" s="1" t="s">
        <v>8</v>
      </c>
      <c r="AE24" s="1" t="s">
        <v>47</v>
      </c>
      <c r="AG24" s="1" t="s">
        <v>9</v>
      </c>
      <c r="AI24" s="1" t="s">
        <v>10</v>
      </c>
      <c r="AK24" s="1" t="s">
        <v>11</v>
      </c>
      <c r="AM24" s="1" t="s">
        <v>12</v>
      </c>
    </row>
    <row r="25" spans="1:53" ht="13" customHeight="1" x14ac:dyDescent="0.2">
      <c r="D25" s="1" t="s">
        <v>13</v>
      </c>
      <c r="F25" s="1" t="s">
        <v>13</v>
      </c>
      <c r="H25" s="1" t="s">
        <v>13</v>
      </c>
      <c r="J25" s="1" t="s">
        <v>13</v>
      </c>
      <c r="L25" s="1" t="s">
        <v>13</v>
      </c>
      <c r="N25" s="1" t="s">
        <v>13</v>
      </c>
      <c r="P25" s="1" t="s">
        <v>13</v>
      </c>
      <c r="R25" s="1" t="s">
        <v>13</v>
      </c>
      <c r="T25" s="1" t="s">
        <v>13</v>
      </c>
      <c r="V25" s="1" t="s">
        <v>13</v>
      </c>
      <c r="X25" s="1" t="s">
        <v>13</v>
      </c>
      <c r="Z25" s="1" t="s">
        <v>13</v>
      </c>
      <c r="AB25" s="1" t="s">
        <v>13</v>
      </c>
      <c r="AD25" s="1" t="s">
        <v>13</v>
      </c>
      <c r="AF25" s="1" t="s">
        <v>13</v>
      </c>
      <c r="AH25" s="1" t="s">
        <v>13</v>
      </c>
      <c r="AJ25" s="1" t="s">
        <v>13</v>
      </c>
      <c r="AL25" s="1" t="s">
        <v>13</v>
      </c>
      <c r="AN25" s="1" t="s">
        <v>13</v>
      </c>
    </row>
    <row r="26" spans="1:53" ht="13" customHeight="1" x14ac:dyDescent="0.2">
      <c r="C26" s="5"/>
      <c r="E26" s="6">
        <v>49</v>
      </c>
      <c r="F26" s="1">
        <v>170.9</v>
      </c>
      <c r="G26" s="1">
        <v>98</v>
      </c>
      <c r="H26" s="1">
        <v>169.1</v>
      </c>
      <c r="I26" s="1">
        <v>93</v>
      </c>
      <c r="J26" s="1">
        <v>76.006756456429741</v>
      </c>
      <c r="K26" s="1">
        <v>81</v>
      </c>
      <c r="L26" s="1">
        <v>117.22648458813313</v>
      </c>
      <c r="M26" s="7"/>
      <c r="O26" s="8">
        <v>58</v>
      </c>
      <c r="P26" s="1">
        <v>46</v>
      </c>
      <c r="Q26" s="8">
        <v>64.7</v>
      </c>
      <c r="R26" s="1">
        <v>206.66666666666677</v>
      </c>
      <c r="S26" s="8">
        <v>62</v>
      </c>
      <c r="T26" s="1">
        <v>174.0506329113924</v>
      </c>
      <c r="U26" s="1">
        <v>50</v>
      </c>
      <c r="V26" s="1">
        <v>31.24999999999995</v>
      </c>
      <c r="W26" s="1">
        <v>80</v>
      </c>
      <c r="X26" s="1">
        <v>-4.5577683031643046</v>
      </c>
      <c r="Y26" s="1">
        <v>63.5</v>
      </c>
      <c r="Z26" s="1">
        <v>74.3</v>
      </c>
      <c r="AC26" s="1">
        <v>62</v>
      </c>
      <c r="AD26" s="1">
        <v>107.32323232323233</v>
      </c>
      <c r="AE26" s="1">
        <v>63.5</v>
      </c>
      <c r="AF26" s="1">
        <v>159.76331360946742</v>
      </c>
      <c r="AG26" s="1">
        <v>61</v>
      </c>
      <c r="AH26" s="1">
        <v>167.22972972972971</v>
      </c>
      <c r="AI26" s="1">
        <v>44.5</v>
      </c>
      <c r="AJ26" s="1">
        <v>62.857142857142833</v>
      </c>
      <c r="AK26" s="1">
        <v>58.5</v>
      </c>
      <c r="AL26" s="1">
        <v>125.52712703828641</v>
      </c>
      <c r="AM26" s="1">
        <v>54</v>
      </c>
      <c r="AN26" s="1">
        <v>45.375541666947235</v>
      </c>
    </row>
    <row r="27" spans="1:53" ht="13" customHeight="1" x14ac:dyDescent="0.2">
      <c r="C27" s="5"/>
      <c r="I27" s="1">
        <v>99</v>
      </c>
      <c r="J27" s="1">
        <v>114</v>
      </c>
      <c r="K27" s="1">
        <v>86.5</v>
      </c>
      <c r="L27" s="1">
        <v>170</v>
      </c>
      <c r="O27" s="8">
        <v>66.400000000000006</v>
      </c>
      <c r="P27" s="1">
        <v>166.7</v>
      </c>
      <c r="Q27" s="8">
        <v>65</v>
      </c>
      <c r="R27" s="1">
        <v>211.66666666666671</v>
      </c>
      <c r="S27" s="8">
        <v>63</v>
      </c>
      <c r="T27" s="1">
        <v>189.87341772151899</v>
      </c>
      <c r="U27" s="1">
        <v>51.5</v>
      </c>
      <c r="V27" s="1">
        <v>57.291666666666622</v>
      </c>
      <c r="W27" s="1">
        <v>83.1</v>
      </c>
      <c r="X27" s="1">
        <v>21.243163569530811</v>
      </c>
      <c r="Y27" s="1">
        <v>61.5</v>
      </c>
      <c r="Z27" s="1">
        <v>57.4</v>
      </c>
      <c r="AC27" s="1">
        <v>63</v>
      </c>
      <c r="AD27" s="1">
        <v>119.94949494949496</v>
      </c>
      <c r="AE27" s="1">
        <v>64</v>
      </c>
      <c r="AF27" s="1">
        <v>167.15976331360943</v>
      </c>
      <c r="AG27" s="1">
        <v>62</v>
      </c>
      <c r="AH27" s="1">
        <v>184.12162162162161</v>
      </c>
      <c r="AI27" s="1">
        <v>43.5</v>
      </c>
      <c r="AJ27" s="1">
        <v>55.714285714285694</v>
      </c>
      <c r="AK27" s="1">
        <v>60</v>
      </c>
      <c r="AL27" s="1">
        <v>142.45917914503278</v>
      </c>
      <c r="AM27" s="1">
        <v>54</v>
      </c>
      <c r="AN27" s="1">
        <v>45.375541666947235</v>
      </c>
    </row>
    <row r="28" spans="1:53" ht="13" customHeight="1" x14ac:dyDescent="0.2">
      <c r="O28" s="8"/>
      <c r="Q28" s="8">
        <v>57</v>
      </c>
      <c r="R28" s="1">
        <v>78.333333333333371</v>
      </c>
      <c r="S28" s="9">
        <v>55.5</v>
      </c>
      <c r="T28" s="1">
        <v>71.202531645569621</v>
      </c>
      <c r="AC28" s="1">
        <v>64.5</v>
      </c>
      <c r="AD28" s="1">
        <v>138.88888888888889</v>
      </c>
      <c r="AE28" s="1">
        <v>64.5</v>
      </c>
      <c r="AF28" s="1">
        <v>174.55621301775145</v>
      </c>
      <c r="AG28" s="1">
        <v>58</v>
      </c>
      <c r="AH28" s="1">
        <v>116.55405405405403</v>
      </c>
      <c r="AI28" s="6">
        <v>47.5</v>
      </c>
      <c r="AJ28" s="6">
        <v>84.285714285714263</v>
      </c>
      <c r="AK28" s="1">
        <v>53</v>
      </c>
      <c r="AL28" s="1">
        <v>63.442935980216376</v>
      </c>
    </row>
    <row r="29" spans="1:53" ht="13" customHeight="1" x14ac:dyDescent="0.2">
      <c r="Q29" s="8">
        <v>60</v>
      </c>
      <c r="R29" s="1">
        <v>128.3333333333334</v>
      </c>
      <c r="S29" s="8">
        <v>56</v>
      </c>
      <c r="T29" s="1">
        <v>79.113924050632917</v>
      </c>
      <c r="AC29" s="1">
        <v>58</v>
      </c>
      <c r="AD29" s="1">
        <v>56.81818181818182</v>
      </c>
      <c r="AE29" s="1">
        <v>60</v>
      </c>
      <c r="AF29" s="1">
        <v>107.98816568047333</v>
      </c>
      <c r="AG29" s="1">
        <v>60</v>
      </c>
      <c r="AH29" s="1">
        <v>150.33783783783781</v>
      </c>
    </row>
    <row r="30" spans="1:53" ht="13" customHeight="1" x14ac:dyDescent="0.2">
      <c r="AC30" s="6">
        <v>64</v>
      </c>
      <c r="AD30" s="6">
        <v>132.57575757575756</v>
      </c>
      <c r="AE30" s="6">
        <v>58.5</v>
      </c>
      <c r="AF30" s="6">
        <v>85.7988165680473</v>
      </c>
      <c r="AG30" s="6">
        <v>58</v>
      </c>
      <c r="AH30" s="6">
        <v>116.55405405405403</v>
      </c>
    </row>
    <row r="31" spans="1:53" ht="13" customHeight="1" x14ac:dyDescent="0.2"/>
    <row r="32" spans="1:53" ht="13" customHeight="1" x14ac:dyDescent="0.2">
      <c r="AT32" s="4"/>
      <c r="AU32" s="4"/>
      <c r="AV32" s="4"/>
      <c r="AW32" s="4"/>
      <c r="AX32" s="4"/>
      <c r="AY32" s="4"/>
      <c r="AZ32" s="4"/>
      <c r="BA32" s="4"/>
    </row>
    <row r="33" spans="46:53" ht="13" customHeight="1" x14ac:dyDescent="0.2">
      <c r="AT33" s="4"/>
      <c r="AU33" s="4"/>
      <c r="AV33" s="4"/>
      <c r="AW33" s="4"/>
      <c r="AX33" s="4"/>
      <c r="AY33" s="4"/>
      <c r="AZ33" s="4"/>
      <c r="BA33" s="4"/>
    </row>
    <row r="34" spans="46:53" ht="13" customHeight="1" x14ac:dyDescent="0.2">
      <c r="AT34" s="4"/>
      <c r="AU34" s="4"/>
      <c r="AV34" s="4"/>
      <c r="AW34" s="4"/>
      <c r="AX34" s="4"/>
      <c r="AY34" s="4"/>
      <c r="AZ34" s="4"/>
      <c r="BA34" s="4"/>
    </row>
    <row r="35" spans="46:53" ht="13" customHeight="1" x14ac:dyDescent="0.2"/>
    <row r="36" spans="46:53" ht="13" customHeight="1" x14ac:dyDescent="0.2"/>
    <row r="37" spans="46:53" ht="13" customHeight="1" x14ac:dyDescent="0.2"/>
    <row r="38" spans="46:53" ht="13" customHeight="1" x14ac:dyDescent="0.2"/>
    <row r="39" spans="46:53" ht="13" customHeight="1" x14ac:dyDescent="0.2"/>
    <row r="40" spans="46:53" ht="13" customHeight="1" x14ac:dyDescent="0.2"/>
    <row r="41" spans="46:53" ht="13" customHeight="1" x14ac:dyDescent="0.2"/>
    <row r="42" spans="46:53" ht="13" customHeight="1" x14ac:dyDescent="0.2"/>
    <row r="43" spans="46:53" ht="13" customHeight="1" x14ac:dyDescent="0.2"/>
    <row r="44" spans="46:53" ht="13" customHeight="1" x14ac:dyDescent="0.2"/>
    <row r="45" spans="46:53" ht="13" customHeight="1" x14ac:dyDescent="0.2"/>
    <row r="46" spans="46:53" ht="13" customHeight="1" x14ac:dyDescent="0.2"/>
    <row r="47" spans="46:53" ht="13" customHeight="1" x14ac:dyDescent="0.2"/>
    <row r="48" spans="46:53" ht="13" customHeight="1" x14ac:dyDescent="0.2"/>
    <row r="49" ht="13" customHeight="1" x14ac:dyDescent="0.2"/>
    <row r="50" ht="13" customHeight="1" x14ac:dyDescent="0.2"/>
    <row r="51" ht="13" customHeight="1" x14ac:dyDescent="0.2"/>
    <row r="52" ht="13" customHeight="1" x14ac:dyDescent="0.2"/>
    <row r="53" ht="13" customHeight="1" x14ac:dyDescent="0.2"/>
    <row r="54" ht="13" customHeight="1" x14ac:dyDescent="0.2"/>
    <row r="55" ht="13" customHeight="1" x14ac:dyDescent="0.2"/>
    <row r="56" ht="13" customHeight="1" x14ac:dyDescent="0.2"/>
    <row r="57" ht="13" customHeight="1" x14ac:dyDescent="0.2"/>
    <row r="58" ht="13" customHeight="1" x14ac:dyDescent="0.2"/>
    <row r="59" ht="13" customHeight="1" x14ac:dyDescent="0.2"/>
    <row r="60" ht="13" customHeight="1" x14ac:dyDescent="0.2"/>
    <row r="61" ht="13" customHeight="1" x14ac:dyDescent="0.2"/>
    <row r="62" ht="13" customHeight="1" x14ac:dyDescent="0.2"/>
    <row r="63" ht="13" customHeight="1" x14ac:dyDescent="0.2"/>
    <row r="64" ht="13" customHeight="1" x14ac:dyDescent="0.2"/>
    <row r="65" ht="13" customHeight="1" x14ac:dyDescent="0.2"/>
    <row r="66" ht="13" customHeight="1" x14ac:dyDescent="0.2"/>
    <row r="67" ht="13" customHeight="1" x14ac:dyDescent="0.2"/>
    <row r="68" ht="13" customHeight="1" x14ac:dyDescent="0.2"/>
    <row r="69" ht="13" customHeight="1" x14ac:dyDescent="0.2"/>
    <row r="70" ht="13" customHeight="1" x14ac:dyDescent="0.2"/>
    <row r="71" ht="13" customHeight="1" x14ac:dyDescent="0.2"/>
    <row r="72" ht="13" customHeight="1" x14ac:dyDescent="0.2"/>
    <row r="73" ht="13" customHeight="1" x14ac:dyDescent="0.2"/>
    <row r="74" ht="13" customHeight="1" x14ac:dyDescent="0.2"/>
    <row r="75" ht="13" customHeight="1" x14ac:dyDescent="0.2"/>
    <row r="76" ht="13" customHeight="1" x14ac:dyDescent="0.2"/>
    <row r="77" ht="13" customHeight="1" x14ac:dyDescent="0.2"/>
    <row r="78" ht="13" customHeight="1" x14ac:dyDescent="0.2"/>
    <row r="79" ht="13" customHeight="1" x14ac:dyDescent="0.2"/>
    <row r="80" ht="13" customHeight="1" x14ac:dyDescent="0.2"/>
    <row r="81" ht="13" customHeight="1" x14ac:dyDescent="0.2"/>
    <row r="82" ht="13" customHeight="1" x14ac:dyDescent="0.2"/>
    <row r="83" ht="13" customHeight="1" x14ac:dyDescent="0.2"/>
  </sheetData>
  <phoneticPr fontId="2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cp:lastPrinted>1999-10-06T08:56:15Z</cp:lastPrinted>
  <dcterms:created xsi:type="dcterms:W3CDTF">1999-10-05T17:40:01Z</dcterms:created>
  <dcterms:modified xsi:type="dcterms:W3CDTF">2021-03-20T17:09:32Z</dcterms:modified>
</cp:coreProperties>
</file>