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6460" yWindow="1120" windowWidth="33220" windowHeight="19800"/>
  </bookViews>
  <sheets>
    <sheet name="Feuil1" sheetId="1" r:id="rId1"/>
  </sheets>
  <definedNames>
    <definedName name="dap">Feuil1!$F$6:$AB$7</definedName>
    <definedName name="dapdist">Feuil1!$F$11:$AB$11</definedName>
    <definedName name="dapmax">Feuil1!$F$9:$AB$9</definedName>
    <definedName name="dapmin">Feuil1!$F$9:$AB$9</definedName>
    <definedName name="dapprox">Feuil1!$F$8:$AB$10</definedName>
    <definedName name="dtart">Feuil1!$F$11:$AB$11</definedName>
    <definedName name="dtprox">Feuil1!$F$7:$AB$8</definedName>
    <definedName name="dtsusart">Feuil1!$F$10:$AB$10</definedName>
    <definedName name="largeur">Feuil1!$F$5:$AB$6</definedName>
    <definedName name="longueur">Feuil1!$F$4:$AB$5</definedName>
    <definedName name="magnum">Feuil1!#REF!</definedName>
    <definedName name="uncif">Feuil1!#REF!</definedName>
    <definedName name="_xlnm.Print_Area">Feuil1!$A$2:$C$21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2" i="1"/>
  <c r="D21"/>
  <c r="C21"/>
  <c r="D20"/>
  <c r="C20"/>
  <c r="D19"/>
  <c r="C19"/>
  <c r="D18"/>
  <c r="C18"/>
  <c r="D17"/>
  <c r="C17"/>
  <c r="D16"/>
  <c r="C16"/>
  <c r="D15"/>
  <c r="C15"/>
  <c r="D14"/>
  <c r="C14"/>
  <c r="D13"/>
  <c r="C13"/>
  <c r="C12"/>
</calcChain>
</file>

<file path=xl/sharedStrings.xml><?xml version="1.0" encoding="utf-8"?>
<sst xmlns="http://schemas.openxmlformats.org/spreadsheetml/2006/main" count="5" uniqueCount="5">
  <si>
    <t>ANTERIEURES</t>
  </si>
  <si>
    <t>Log10(E.h.o)</t>
  </si>
  <si>
    <t>Mule, UM 2</t>
    <phoneticPr fontId="1"/>
  </si>
  <si>
    <t>NY 14116</t>
  </si>
  <si>
    <t>Las Naoussos</t>
    <phoneticPr fontId="1"/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</si>
</sst>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9"/>
      <name val="Genev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201704769148175"/>
          <c:y val="0.150793650793651"/>
          <c:w val="0.690341803865426"/>
          <c:h val="0.714286339207599"/>
        </c:manualLayout>
      </c:layout>
      <c:lineChart>
        <c:grouping val="standard"/>
        <c:ser>
          <c:idx val="3"/>
          <c:order val="0"/>
          <c:tx>
            <c:strRef>
              <c:f>Feuil1!$C$12</c:f>
              <c:strCache>
                <c:ptCount val="1"/>
                <c:pt idx="0">
                  <c:v>Las Naoussos</c:v>
                </c:pt>
              </c:strCache>
            </c:strRef>
          </c:tx>
          <c:spPr>
            <a:ln w="25400">
              <a:solidFill>
                <a:srgbClr val="DD0806"/>
              </a:solidFill>
              <a:prstDash val="solid"/>
            </a:ln>
          </c:spPr>
          <c:marker>
            <c:symbol val="none"/>
          </c:marker>
          <c:cat>
            <c:numRef>
              <c:f>Feuil1!$B$13:$B$21</c:f>
              <c:numCache>
                <c:formatCode>General</c:formatCode>
                <c:ptCount val="9"/>
                <c:pt idx="0">
                  <c:v>7.0</c:v>
                </c:pt>
                <c:pt idx="1">
                  <c:v>1.0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14.0</c:v>
                </c:pt>
                <c:pt idx="7">
                  <c:v>10.0</c:v>
                </c:pt>
                <c:pt idx="8">
                  <c:v>12.0</c:v>
                </c:pt>
              </c:numCache>
            </c:numRef>
          </c:cat>
          <c:val>
            <c:numRef>
              <c:f>Feuil1!$C$13:$C$21</c:f>
              <c:numCache>
                <c:formatCode>0.000</c:formatCode>
                <c:ptCount val="9"/>
                <c:pt idx="0">
                  <c:v>0.113880017344075</c:v>
                </c:pt>
                <c:pt idx="1">
                  <c:v>0.0858816437465</c:v>
                </c:pt>
                <c:pt idx="2">
                  <c:v>0.128513939877888</c:v>
                </c:pt>
                <c:pt idx="3">
                  <c:v>0.102003343634799</c:v>
                </c:pt>
                <c:pt idx="4">
                  <c:v>0.056307116465824</c:v>
                </c:pt>
                <c:pt idx="5">
                  <c:v>0.0794526764861874</c:v>
                </c:pt>
                <c:pt idx="6">
                  <c:v>0.0824684555795865</c:v>
                </c:pt>
                <c:pt idx="7">
                  <c:v>0.0873060418010807</c:v>
                </c:pt>
                <c:pt idx="8">
                  <c:v>0.132128035678238</c:v>
                </c:pt>
              </c:numCache>
            </c:numRef>
          </c:val>
        </c:ser>
        <c:ser>
          <c:idx val="0"/>
          <c:order val="1"/>
          <c:tx>
            <c:strRef>
              <c:f>Feuil1!$D$12</c:f>
              <c:strCache>
                <c:ptCount val="1"/>
                <c:pt idx="0">
                  <c:v>Mule, UM 2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Feuil1!$B$13:$B$21</c:f>
              <c:numCache>
                <c:formatCode>General</c:formatCode>
                <c:ptCount val="9"/>
                <c:pt idx="0">
                  <c:v>7.0</c:v>
                </c:pt>
                <c:pt idx="1">
                  <c:v>1.0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14.0</c:v>
                </c:pt>
                <c:pt idx="7">
                  <c:v>10.0</c:v>
                </c:pt>
                <c:pt idx="8">
                  <c:v>12.0</c:v>
                </c:pt>
              </c:numCache>
            </c:numRef>
          </c:cat>
          <c:val>
            <c:numRef>
              <c:f>Feuil1!$D$13:$D$21</c:f>
              <c:numCache>
                <c:formatCode>0.000</c:formatCode>
                <c:ptCount val="9"/>
                <c:pt idx="0">
                  <c:v>0.0888520116421443</c:v>
                </c:pt>
                <c:pt idx="1">
                  <c:v>0.0844829485539351</c:v>
                </c:pt>
                <c:pt idx="2">
                  <c:v>0.154068044350276</c:v>
                </c:pt>
                <c:pt idx="3">
                  <c:v>0.110275869600789</c:v>
                </c:pt>
                <c:pt idx="4">
                  <c:v>0.09078359661681</c:v>
                </c:pt>
                <c:pt idx="5">
                  <c:v>0.098757831681574</c:v>
                </c:pt>
                <c:pt idx="6">
                  <c:v>0.102212513775344</c:v>
                </c:pt>
                <c:pt idx="7">
                  <c:v>0.0842583487190753</c:v>
                </c:pt>
                <c:pt idx="8">
                  <c:v>0.132128035678238</c:v>
                </c:pt>
              </c:numCache>
            </c:numRef>
          </c:val>
        </c:ser>
        <c:marker val="1"/>
        <c:axId val="518718648"/>
        <c:axId val="518722408"/>
      </c:lineChart>
      <c:catAx>
        <c:axId val="518718648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518722408"/>
        <c:crosses val="autoZero"/>
        <c:auto val="1"/>
        <c:lblAlgn val="ctr"/>
        <c:lblOffset val="100"/>
        <c:tickLblSkip val="1"/>
        <c:tickMarkSkip val="1"/>
      </c:catAx>
      <c:valAx>
        <c:axId val="518722408"/>
        <c:scaling>
          <c:orientation val="minMax"/>
          <c:max val="0.2"/>
          <c:min val="0.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/>
                </a:pPr>
                <a:r>
                  <a:rPr lang="fr-FR" sz="1100"/>
                  <a:t>Différences Log10 avec E. hemionus onager</a:t>
                </a:r>
              </a:p>
            </c:rich>
          </c:tx>
          <c:layout>
            <c:manualLayout>
              <c:xMode val="edge"/>
              <c:yMode val="edge"/>
              <c:x val="0.0203940830211757"/>
              <c:y val="0.15079363841896"/>
            </c:manualLayout>
          </c:layout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518718648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/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</xdr:colOff>
      <xdr:row>2</xdr:row>
      <xdr:rowOff>50800</xdr:rowOff>
    </xdr:from>
    <xdr:to>
      <xdr:col>11</xdr:col>
      <xdr:colOff>292100</xdr:colOff>
      <xdr:row>25</xdr:row>
      <xdr:rowOff>101600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T41"/>
  <sheetViews>
    <sheetView tabSelected="1" workbookViewId="0">
      <selection activeCell="C1" sqref="C1"/>
    </sheetView>
  </sheetViews>
  <sheetFormatPr baseColWidth="10" defaultColWidth="10.83203125" defaultRowHeight="13"/>
  <cols>
    <col min="2" max="2" width="5.83203125" style="1" customWidth="1"/>
  </cols>
  <sheetData>
    <row r="1" spans="1:20" s="2" customFormat="1">
      <c r="B1" s="1"/>
      <c r="D1" s="1" t="s">
        <v>3</v>
      </c>
    </row>
    <row r="2" spans="1:20" s="1" customFormat="1">
      <c r="A2" s="1" t="s">
        <v>0</v>
      </c>
      <c r="C2" s="1" t="s">
        <v>4</v>
      </c>
      <c r="D2" s="1" t="s">
        <v>2</v>
      </c>
    </row>
    <row r="3" spans="1:20">
      <c r="B3" s="1">
        <v>7</v>
      </c>
      <c r="C3">
        <v>62.5</v>
      </c>
      <c r="D3">
        <v>59</v>
      </c>
    </row>
    <row r="4" spans="1:20">
      <c r="B4" s="1">
        <v>1</v>
      </c>
      <c r="C4">
        <v>93.3</v>
      </c>
      <c r="D4">
        <v>93</v>
      </c>
    </row>
    <row r="5" spans="1:20">
      <c r="B5" s="1">
        <v>3</v>
      </c>
      <c r="C5">
        <v>33</v>
      </c>
      <c r="D5">
        <v>35</v>
      </c>
    </row>
    <row r="6" spans="1:20">
      <c r="B6" s="1">
        <v>4</v>
      </c>
      <c r="C6">
        <v>52</v>
      </c>
      <c r="D6">
        <v>53</v>
      </c>
    </row>
    <row r="7" spans="1:20">
      <c r="B7" s="1">
        <v>5</v>
      </c>
      <c r="C7">
        <v>35.1</v>
      </c>
      <c r="D7">
        <v>38</v>
      </c>
    </row>
    <row r="8" spans="1:20">
      <c r="B8" s="1">
        <v>6</v>
      </c>
      <c r="C8">
        <v>44</v>
      </c>
      <c r="D8">
        <v>46</v>
      </c>
    </row>
    <row r="9" spans="1:20">
      <c r="B9" s="1">
        <v>14</v>
      </c>
      <c r="C9">
        <v>43</v>
      </c>
      <c r="D9">
        <v>45</v>
      </c>
    </row>
    <row r="10" spans="1:20">
      <c r="B10" s="1">
        <v>10</v>
      </c>
      <c r="C10">
        <v>71.5</v>
      </c>
      <c r="D10">
        <v>71</v>
      </c>
    </row>
    <row r="11" spans="1:20">
      <c r="B11" s="1">
        <v>12</v>
      </c>
      <c r="C11">
        <v>14</v>
      </c>
      <c r="D11">
        <v>14</v>
      </c>
    </row>
    <row r="12" spans="1:20">
      <c r="A12" t="s">
        <v>1</v>
      </c>
      <c r="C12" s="2" t="str">
        <f>C2</f>
        <v>Las Naoussos</v>
      </c>
      <c r="D12" s="2" t="str">
        <f>D2</f>
        <v>Mule, UM 2</v>
      </c>
      <c r="E12" s="2"/>
      <c r="F12" s="2"/>
      <c r="G12" s="2"/>
      <c r="H12" s="2"/>
      <c r="I12" s="2"/>
      <c r="J12" s="2"/>
      <c r="K12" s="2"/>
      <c r="L12" s="2"/>
    </row>
    <row r="13" spans="1:20">
      <c r="A13" s="3">
        <v>1.6819999999999999</v>
      </c>
      <c r="B13" s="1">
        <v>7</v>
      </c>
      <c r="C13" s="3">
        <f t="shared" ref="C13:D21" si="0">LOG10(C3)-$A13</f>
        <v>0.11388001734407527</v>
      </c>
      <c r="D13" s="3">
        <f t="shared" si="0"/>
        <v>8.8852011642144291E-2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>
      <c r="A14" s="3">
        <v>1.8839999999999999</v>
      </c>
      <c r="B14" s="1">
        <v>1</v>
      </c>
      <c r="C14" s="3">
        <f t="shared" si="0"/>
        <v>8.588164374649998E-2</v>
      </c>
      <c r="D14" s="3">
        <f t="shared" si="0"/>
        <v>8.4482948553935122E-2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>
      <c r="A15" s="3">
        <v>1.39</v>
      </c>
      <c r="B15" s="1">
        <v>3</v>
      </c>
      <c r="C15" s="3">
        <f t="shared" si="0"/>
        <v>0.12851393987788762</v>
      </c>
      <c r="D15" s="3">
        <f t="shared" si="0"/>
        <v>0.15406804435027577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>
      <c r="A16" s="3">
        <v>1.6140000000000001</v>
      </c>
      <c r="B16" s="1">
        <v>4</v>
      </c>
      <c r="C16" s="3">
        <f t="shared" si="0"/>
        <v>0.10200334363479913</v>
      </c>
      <c r="D16" s="3">
        <f t="shared" si="0"/>
        <v>0.11027586960078883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>
      <c r="A17" s="3">
        <v>1.4890000000000001</v>
      </c>
      <c r="B17" s="1">
        <v>5</v>
      </c>
      <c r="C17" s="3">
        <f t="shared" si="0"/>
        <v>5.6307116465823981E-2</v>
      </c>
      <c r="D17" s="3">
        <f t="shared" si="0"/>
        <v>9.0783596616810014E-2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>
      <c r="A18" s="3">
        <v>1.5640000000000001</v>
      </c>
      <c r="B18" s="1">
        <v>6</v>
      </c>
      <c r="C18" s="3">
        <f t="shared" si="0"/>
        <v>7.9452676486187368E-2</v>
      </c>
      <c r="D18" s="3">
        <f t="shared" si="0"/>
        <v>9.8757831681574038E-2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>
      <c r="A19" s="3">
        <v>1.5509999999999999</v>
      </c>
      <c r="B19" s="1">
        <v>14</v>
      </c>
      <c r="C19" s="3">
        <f t="shared" si="0"/>
        <v>8.2468455579586486E-2</v>
      </c>
      <c r="D19" s="3">
        <f t="shared" si="0"/>
        <v>0.10221251377534379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>
      <c r="A20" s="3">
        <v>1.7669999999999999</v>
      </c>
      <c r="B20" s="1">
        <v>10</v>
      </c>
      <c r="C20" s="3">
        <f t="shared" si="0"/>
        <v>8.7306041801080703E-2</v>
      </c>
      <c r="D20" s="3">
        <f t="shared" si="0"/>
        <v>8.4258348719075338E-2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>
      <c r="A21" s="3">
        <v>1.014</v>
      </c>
      <c r="B21" s="1">
        <v>12</v>
      </c>
      <c r="C21" s="3">
        <f t="shared" si="0"/>
        <v>0.13212803567823794</v>
      </c>
      <c r="D21" s="3">
        <f t="shared" si="0"/>
        <v>0.13212803567823794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>
      <c r="A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3"/>
      <c r="Q22" s="3"/>
      <c r="R22" s="3"/>
      <c r="S22" s="3"/>
      <c r="T22" s="3"/>
    </row>
    <row r="32" spans="1:20"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5">
      <c r="A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>
      <c r="A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>
      <c r="A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>
      <c r="A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>
      <c r="A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>
      <c r="A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>
      <c r="A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>
      <c r="A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>
      <c r="A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</sheetData>
  <phoneticPr fontId="1"/>
  <pageMargins left="0.75" right="0.75" top="1" bottom="1" header="0.4921259845" footer="0.492125984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1999-05-21T17:00:05Z</dcterms:created>
  <dcterms:modified xsi:type="dcterms:W3CDTF">2017-12-02T14:34:29Z</dcterms:modified>
</cp:coreProperties>
</file>