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480" yWindow="2360" windowWidth="18540" windowHeight="14040"/>
  </bookViews>
  <sheets>
    <sheet name="Feuil1" sheetId="2" r:id="rId1"/>
  </sheets>
  <definedNames>
    <definedName name="dap">#REF!</definedName>
    <definedName name="dapdist">#REF!</definedName>
    <definedName name="dapmax">#REF!</definedName>
    <definedName name="dapmin">#REF!</definedName>
    <definedName name="dapprox">#REF!</definedName>
    <definedName name="dtart">#REF!</definedName>
    <definedName name="dtprox">#REF!</definedName>
    <definedName name="dtsusart">#REF!</definedName>
    <definedName name="largeur">#REF!</definedName>
    <definedName name="longueur">#REF!</definedName>
    <definedName name="magnum">#REF!</definedName>
    <definedName name="uncif">#REF!</definedName>
    <definedName name="_xlnm.Print_Area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7" i="2"/>
  <c r="D27"/>
  <c r="A26"/>
  <c r="D26"/>
  <c r="A25"/>
  <c r="D25"/>
  <c r="A24"/>
  <c r="D24"/>
  <c r="A23"/>
  <c r="D23"/>
  <c r="A22"/>
  <c r="D22"/>
  <c r="A21"/>
  <c r="D21"/>
  <c r="A20"/>
  <c r="D20"/>
  <c r="A19"/>
  <c r="D19"/>
  <c r="A18"/>
  <c r="D18"/>
  <c r="A17"/>
  <c r="D17"/>
  <c r="A16"/>
  <c r="D16"/>
  <c r="D15"/>
  <c r="C27"/>
  <c r="C26"/>
  <c r="C25"/>
  <c r="C24"/>
  <c r="C23"/>
  <c r="C22"/>
  <c r="C21"/>
  <c r="C20"/>
  <c r="C19"/>
  <c r="C18"/>
  <c r="C17"/>
  <c r="C16"/>
  <c r="C15"/>
  <c r="E27"/>
  <c r="E26"/>
  <c r="E25"/>
  <c r="E24"/>
  <c r="E23"/>
  <c r="E22"/>
  <c r="E21"/>
  <c r="E20"/>
  <c r="E19"/>
  <c r="E18"/>
  <c r="E17"/>
  <c r="E16"/>
  <c r="E15"/>
</calcChain>
</file>

<file path=xl/sharedStrings.xml><?xml version="1.0" encoding="utf-8"?>
<sst xmlns="http://schemas.openxmlformats.org/spreadsheetml/2006/main" count="7" uniqueCount="7">
  <si>
    <t>Log10(E.h.o)</t>
  </si>
  <si>
    <t>Halle ss n°</t>
  </si>
  <si>
    <t>n=29</t>
  </si>
  <si>
    <t>AA 1534</t>
  </si>
  <si>
    <t>Bardot, NH 15</t>
    <phoneticPr fontId="1"/>
  </si>
  <si>
    <t>Mule, UM 4</t>
    <phoneticPr fontId="1"/>
  </si>
  <si>
    <t>Las Naoussos</t>
    <phoneticPr fontId="1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</si>
</sst>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8"/>
      <name val="Verdan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65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left" vertical="top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1" fontId="0" fillId="0" borderId="0" xfId="0" applyNumberFormat="1" applyAlignment="1">
      <alignment horizontal="left" vertical="top"/>
    </xf>
    <xf numFmtId="165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92569841441053"/>
          <c:y val="0.169231125521075"/>
          <c:w val="0.760607090209614"/>
          <c:h val="0.735359856333748"/>
        </c:manualLayout>
      </c:layout>
      <c:lineChart>
        <c:grouping val="standard"/>
        <c:ser>
          <c:idx val="0"/>
          <c:order val="0"/>
          <c:tx>
            <c:strRef>
              <c:f>Feuil1!$C$15</c:f>
              <c:strCache>
                <c:ptCount val="1"/>
                <c:pt idx="0">
                  <c:v>Mule, UM 4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Feuil1!$C$16:$C$25</c:f>
              <c:numCache>
                <c:formatCode>0.000</c:formatCode>
                <c:ptCount val="10"/>
                <c:pt idx="0">
                  <c:v>0.108645567036024</c:v>
                </c:pt>
                <c:pt idx="1">
                  <c:v>0.183926681312194</c:v>
                </c:pt>
                <c:pt idx="2">
                  <c:v>0.176138060551702</c:v>
                </c:pt>
                <c:pt idx="3">
                  <c:v>0.153084641051413</c:v>
                </c:pt>
                <c:pt idx="4">
                  <c:v>0.162594666114014</c:v>
                </c:pt>
                <c:pt idx="5">
                  <c:v>0.156001953262751</c:v>
                </c:pt>
                <c:pt idx="6">
                  <c:v>0.157737963861368</c:v>
                </c:pt>
                <c:pt idx="7">
                  <c:v>0.19171916175425</c:v>
                </c:pt>
                <c:pt idx="8">
                  <c:v>0.173974870693017</c:v>
                </c:pt>
                <c:pt idx="9">
                  <c:v>0.19009215349687</c:v>
                </c:pt>
              </c:numCache>
            </c:numRef>
          </c:val>
        </c:ser>
        <c:ser>
          <c:idx val="1"/>
          <c:order val="1"/>
          <c:tx>
            <c:strRef>
              <c:f>Feuil1!$D$15</c:f>
              <c:strCache>
                <c:ptCount val="1"/>
                <c:pt idx="0">
                  <c:v>Las Naoussos</c:v>
                </c:pt>
              </c:strCache>
            </c:strRef>
          </c:tx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Feuil1!$D$16:$D$25</c:f>
              <c:numCache>
                <c:formatCode>0.000</c:formatCode>
                <c:ptCount val="10"/>
                <c:pt idx="0">
                  <c:v>0.0574930445886421</c:v>
                </c:pt>
                <c:pt idx="1">
                  <c:v>0.0962996518732439</c:v>
                </c:pt>
                <c:pt idx="2">
                  <c:v>0.0859614302026139</c:v>
                </c:pt>
                <c:pt idx="3">
                  <c:v>0.0615253464274574</c:v>
                </c:pt>
                <c:pt idx="4">
                  <c:v>0.0486513138071776</c:v>
                </c:pt>
                <c:pt idx="5">
                  <c:v>0.0838068280757926</c:v>
                </c:pt>
                <c:pt idx="6">
                  <c:v>0.0863260570686559</c:v>
                </c:pt>
                <c:pt idx="7">
                  <c:v>0.107600540040748</c:v>
                </c:pt>
                <c:pt idx="8">
                  <c:v>0.100545953534484</c:v>
                </c:pt>
                <c:pt idx="9">
                  <c:v>0.0931821404888133</c:v>
                </c:pt>
              </c:numCache>
            </c:numRef>
          </c:val>
        </c:ser>
        <c:ser>
          <c:idx val="2"/>
          <c:order val="2"/>
          <c:tx>
            <c:strRef>
              <c:f>Feuil1!$E$15</c:f>
              <c:strCache>
                <c:ptCount val="1"/>
                <c:pt idx="0">
                  <c:v>Bardot, NH 15</c:v>
                </c:pt>
              </c:strCache>
            </c:strRef>
          </c:tx>
          <c:spPr>
            <a:ln w="254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Feuil1!$E$16:$E$25</c:f>
              <c:numCache>
                <c:formatCode>0.000</c:formatCode>
                <c:ptCount val="10"/>
                <c:pt idx="0">
                  <c:v>-0.0173668276763399</c:v>
                </c:pt>
                <c:pt idx="1">
                  <c:v>0.0747822118871255</c:v>
                </c:pt>
                <c:pt idx="2">
                  <c:v>0.0689280909038337</c:v>
                </c:pt>
                <c:pt idx="3">
                  <c:v>0.0245417801742875</c:v>
                </c:pt>
                <c:pt idx="4">
                  <c:v>0.00289382324650256</c:v>
                </c:pt>
                <c:pt idx="5">
                  <c:v>0.0244928268598106</c:v>
                </c:pt>
                <c:pt idx="6">
                  <c:v>0.0322762958450311</c:v>
                </c:pt>
                <c:pt idx="7">
                  <c:v>0.0300205922904271</c:v>
                </c:pt>
                <c:pt idx="8">
                  <c:v>0.0292920758889603</c:v>
                </c:pt>
                <c:pt idx="9">
                  <c:v>0.0351901935111265</c:v>
                </c:pt>
              </c:numCache>
            </c:numRef>
          </c:val>
        </c:ser>
        <c:marker val="1"/>
        <c:axId val="518484056"/>
        <c:axId val="518472680"/>
      </c:lineChart>
      <c:catAx>
        <c:axId val="51848405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518472680"/>
        <c:crosses val="autoZero"/>
        <c:auto val="1"/>
        <c:lblAlgn val="ctr"/>
        <c:lblOffset val="100"/>
        <c:tickLblSkip val="1"/>
        <c:tickMarkSkip val="1"/>
      </c:catAx>
      <c:valAx>
        <c:axId val="518472680"/>
        <c:scaling>
          <c:orientation val="minMax"/>
          <c:max val="0.2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/>
                  <a:t>Différences Log10 avec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51848405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0558087198707148"/>
          <c:y val="0.0175438596491228"/>
          <c:w val="0.840347625760754"/>
          <c:h val="0.106213335175208"/>
        </c:manualLayout>
      </c:layout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7</xdr:row>
      <xdr:rowOff>38100</xdr:rowOff>
    </xdr:from>
    <xdr:to>
      <xdr:col>13</xdr:col>
      <xdr:colOff>342900</xdr:colOff>
      <xdr:row>33</xdr:row>
      <xdr:rowOff>88900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27"/>
  <sheetViews>
    <sheetView tabSelected="1" workbookViewId="0">
      <selection activeCell="K3" sqref="K3"/>
    </sheetView>
  </sheetViews>
  <sheetFormatPr baseColWidth="10" defaultRowHeight="13" customHeight="1"/>
  <sheetData>
    <row r="1" spans="1:7" ht="13" customHeight="1">
      <c r="A1" s="1"/>
      <c r="B1" s="1"/>
      <c r="C1" s="10" t="s">
        <v>3</v>
      </c>
      <c r="D1" s="3"/>
      <c r="E1" s="1" t="s">
        <v>1</v>
      </c>
      <c r="F1" s="10"/>
      <c r="G1" s="10"/>
    </row>
    <row r="2" spans="1:7" ht="13" customHeight="1">
      <c r="A2" s="6" t="s">
        <v>2</v>
      </c>
      <c r="B2" s="2"/>
      <c r="C2" s="11" t="s">
        <v>5</v>
      </c>
      <c r="D2" s="3" t="s">
        <v>6</v>
      </c>
      <c r="E2" s="1" t="s">
        <v>4</v>
      </c>
      <c r="F2" s="11"/>
      <c r="G2" s="11"/>
    </row>
    <row r="3" spans="1:7" ht="13" customHeight="1">
      <c r="A3" s="7">
        <v>210.24137931034483</v>
      </c>
      <c r="B3" s="1">
        <v>1</v>
      </c>
      <c r="C3" s="4">
        <v>270</v>
      </c>
      <c r="D3" s="4">
        <v>240</v>
      </c>
      <c r="E3">
        <v>202</v>
      </c>
      <c r="F3" s="4"/>
      <c r="G3" s="4"/>
    </row>
    <row r="4" spans="1:7" ht="13" customHeight="1">
      <c r="A4" s="7">
        <v>26.517241379310338</v>
      </c>
      <c r="B4" s="1">
        <v>3</v>
      </c>
      <c r="C4" s="4">
        <v>40.5</v>
      </c>
      <c r="D4" s="4">
        <v>33.1</v>
      </c>
      <c r="E4">
        <v>31.5</v>
      </c>
      <c r="F4" s="4"/>
      <c r="G4" s="4"/>
    </row>
    <row r="5" spans="1:7" ht="13" customHeight="1">
      <c r="A5" s="7">
        <v>21.331034482758621</v>
      </c>
      <c r="B5" s="1">
        <v>4</v>
      </c>
      <c r="C5" s="4">
        <v>32</v>
      </c>
      <c r="D5" s="4">
        <v>26</v>
      </c>
      <c r="E5">
        <v>25</v>
      </c>
      <c r="F5" s="4"/>
      <c r="G5" s="4"/>
    </row>
    <row r="6" spans="1:7" ht="13" customHeight="1">
      <c r="A6" s="7">
        <v>42.527586206896551</v>
      </c>
      <c r="B6" s="1">
        <v>5</v>
      </c>
      <c r="C6" s="4">
        <v>60.5</v>
      </c>
      <c r="D6" s="4">
        <v>49</v>
      </c>
      <c r="E6">
        <v>45</v>
      </c>
      <c r="F6" s="4"/>
      <c r="G6" s="4"/>
    </row>
    <row r="7" spans="1:7" ht="13" customHeight="1">
      <c r="A7" s="7">
        <v>26.820689655172412</v>
      </c>
      <c r="B7" s="1">
        <v>6</v>
      </c>
      <c r="C7" s="4">
        <v>39</v>
      </c>
      <c r="D7" s="4">
        <v>30</v>
      </c>
      <c r="E7">
        <v>27</v>
      </c>
      <c r="F7" s="4"/>
      <c r="G7" s="4"/>
    </row>
    <row r="8" spans="1:7" ht="13" customHeight="1">
      <c r="A8" s="7">
        <v>38.751724137931035</v>
      </c>
      <c r="B8" s="1">
        <v>10</v>
      </c>
      <c r="C8" s="4">
        <v>55.5</v>
      </c>
      <c r="D8" s="4">
        <v>47</v>
      </c>
      <c r="E8">
        <v>41</v>
      </c>
      <c r="F8" s="4"/>
      <c r="G8" s="4"/>
    </row>
    <row r="9" spans="1:7" ht="13" customHeight="1">
      <c r="A9" s="7">
        <v>38.527586206896558</v>
      </c>
      <c r="B9" s="1">
        <v>11</v>
      </c>
      <c r="C9" s="4">
        <v>55.4</v>
      </c>
      <c r="D9" s="4">
        <v>47</v>
      </c>
      <c r="E9">
        <v>41.5</v>
      </c>
      <c r="F9" s="4"/>
      <c r="G9" s="4"/>
    </row>
    <row r="10" spans="1:7" ht="13" customHeight="1">
      <c r="A10" s="7">
        <v>29.582758620689649</v>
      </c>
      <c r="B10" s="1">
        <v>12</v>
      </c>
      <c r="C10" s="4">
        <v>46</v>
      </c>
      <c r="D10" s="4">
        <v>37.9</v>
      </c>
      <c r="E10">
        <v>31.7</v>
      </c>
      <c r="F10" s="4"/>
      <c r="G10" s="4"/>
    </row>
    <row r="11" spans="1:7" ht="13" customHeight="1">
      <c r="A11" s="7">
        <v>24.11724137931035</v>
      </c>
      <c r="B11" s="1">
        <v>13</v>
      </c>
      <c r="C11" s="4">
        <v>36</v>
      </c>
      <c r="D11" s="4">
        <v>30.4</v>
      </c>
      <c r="E11">
        <v>25.8</v>
      </c>
      <c r="F11" s="4"/>
      <c r="G11" s="4"/>
    </row>
    <row r="12" spans="1:7" ht="13" customHeight="1">
      <c r="A12" s="7">
        <v>25.820689655172412</v>
      </c>
      <c r="B12" s="1">
        <v>14</v>
      </c>
      <c r="C12" s="4">
        <v>40</v>
      </c>
      <c r="D12" s="4">
        <v>32</v>
      </c>
      <c r="E12">
        <v>28</v>
      </c>
      <c r="F12" s="4"/>
      <c r="G12" s="4"/>
    </row>
    <row r="13" spans="1:7" ht="13" customHeight="1">
      <c r="A13" s="7">
        <v>33.948275862068968</v>
      </c>
      <c r="B13" s="1">
        <v>7</v>
      </c>
      <c r="C13" s="4">
        <v>49</v>
      </c>
      <c r="D13" s="4">
        <v>42.2</v>
      </c>
      <c r="E13">
        <v>37</v>
      </c>
      <c r="F13" s="4"/>
      <c r="G13" s="4"/>
    </row>
    <row r="14" spans="1:7" ht="13" customHeight="1">
      <c r="A14" s="7">
        <v>12.372413793103449</v>
      </c>
      <c r="B14" s="1">
        <v>8</v>
      </c>
      <c r="C14" s="4">
        <v>18</v>
      </c>
      <c r="D14" s="4">
        <v>14</v>
      </c>
      <c r="E14">
        <v>12</v>
      </c>
      <c r="F14" s="4"/>
      <c r="G14" s="4"/>
    </row>
    <row r="15" spans="1:7" ht="13" customHeight="1">
      <c r="A15" s="8" t="s">
        <v>0</v>
      </c>
      <c r="B15" s="2"/>
      <c r="C15" s="2" t="str">
        <f>C2</f>
        <v>Mule, UM 4</v>
      </c>
      <c r="D15" s="2" t="str">
        <f>D2</f>
        <v>Las Naoussos</v>
      </c>
      <c r="E15" s="2" t="str">
        <f>E2</f>
        <v>Bardot, NH 15</v>
      </c>
      <c r="F15" s="2"/>
      <c r="G15" s="2"/>
    </row>
    <row r="16" spans="1:7" ht="13" customHeight="1">
      <c r="A16" s="9">
        <f>LOG10(A3)</f>
        <v>2.3227181971229638</v>
      </c>
      <c r="B16" s="1">
        <v>1</v>
      </c>
      <c r="C16" s="5">
        <f t="shared" ref="C16:D16" si="0">LOG10(C3)-$A16</f>
        <v>0.10864556703602357</v>
      </c>
      <c r="D16" s="5">
        <f t="shared" si="0"/>
        <v>5.7493044588642128E-2</v>
      </c>
      <c r="E16" s="5">
        <f t="shared" ref="E16" si="1">LOG10(E3)-$A16</f>
        <v>-1.7366827676339902E-2</v>
      </c>
      <c r="F16" s="5"/>
      <c r="G16" s="5"/>
    </row>
    <row r="17" spans="1:7" ht="13" customHeight="1">
      <c r="A17" s="9">
        <f t="shared" ref="A17:A27" si="2">LOG10(A4)</f>
        <v>1.4235283419024749</v>
      </c>
      <c r="B17" s="1">
        <v>3</v>
      </c>
      <c r="C17" s="5">
        <f t="shared" ref="C17:D17" si="3">LOG10(C4)-$A17</f>
        <v>0.18392668131219359</v>
      </c>
      <c r="D17" s="5">
        <f t="shared" si="3"/>
        <v>9.6299651873243963E-2</v>
      </c>
      <c r="E17" s="5">
        <f t="shared" ref="E17" si="4">LOG10(E4)-$A17</f>
        <v>7.4782211887125527E-2</v>
      </c>
      <c r="F17" s="5"/>
      <c r="G17" s="5"/>
    </row>
    <row r="18" spans="1:7" ht="13" customHeight="1">
      <c r="A18" s="9">
        <f t="shared" si="2"/>
        <v>1.329011917768204</v>
      </c>
      <c r="B18" s="1">
        <v>4</v>
      </c>
      <c r="C18" s="5">
        <f t="shared" ref="C18:D18" si="5">LOG10(C5)-$A18</f>
        <v>0.176138060551702</v>
      </c>
      <c r="D18" s="5">
        <f t="shared" si="5"/>
        <v>8.5961430202613931E-2</v>
      </c>
      <c r="E18" s="5">
        <f t="shared" ref="E18" si="6">LOG10(E5)-$A18</f>
        <v>6.8928090903833672E-2</v>
      </c>
      <c r="F18" s="5"/>
      <c r="G18" s="5"/>
    </row>
    <row r="19" spans="1:7" ht="13" customHeight="1">
      <c r="A19" s="9">
        <f t="shared" si="2"/>
        <v>1.6286707336010562</v>
      </c>
      <c r="B19" s="1">
        <v>5</v>
      </c>
      <c r="C19" s="5">
        <f t="shared" ref="C19:D19" si="7">LOG10(C6)-$A19</f>
        <v>0.15308464105141262</v>
      </c>
      <c r="D19" s="5">
        <f t="shared" si="7"/>
        <v>6.1525346427457439E-2</v>
      </c>
      <c r="E19" s="5">
        <f t="shared" ref="E19" si="8">LOG10(E6)-$A19</f>
        <v>2.4541780174287542E-2</v>
      </c>
      <c r="F19" s="5"/>
      <c r="G19" s="5"/>
    </row>
    <row r="20" spans="1:7" ht="13" customHeight="1">
      <c r="A20" s="9">
        <f t="shared" si="2"/>
        <v>1.4284699409124848</v>
      </c>
      <c r="B20" s="1">
        <v>6</v>
      </c>
      <c r="C20" s="5">
        <f t="shared" ref="C20:D20" si="9">LOG10(C7)-$A20</f>
        <v>0.1625946661140143</v>
      </c>
      <c r="D20" s="5">
        <f t="shared" si="9"/>
        <v>4.8651313807177576E-2</v>
      </c>
      <c r="E20" s="5">
        <f t="shared" ref="E20" si="10">LOG10(E7)-$A20</f>
        <v>2.8938232465025582E-3</v>
      </c>
      <c r="F20" s="5"/>
      <c r="G20" s="5"/>
    </row>
    <row r="21" spans="1:7" ht="13" customHeight="1">
      <c r="A21" s="9">
        <f t="shared" si="2"/>
        <v>1.5882910298599249</v>
      </c>
      <c r="B21" s="1">
        <v>10</v>
      </c>
      <c r="C21" s="5">
        <f t="shared" ref="C21:D21" si="11">LOG10(C8)-$A21</f>
        <v>0.15600195326275146</v>
      </c>
      <c r="D21" s="5">
        <f t="shared" si="11"/>
        <v>8.380682807579265E-2</v>
      </c>
      <c r="E21" s="5">
        <f t="shared" ref="E21" si="12">LOG10(E8)-$A21</f>
        <v>2.4492826859810579E-2</v>
      </c>
      <c r="F21" s="5"/>
      <c r="G21" s="5"/>
    </row>
    <row r="22" spans="1:7" ht="13" customHeight="1">
      <c r="A22" s="9">
        <f t="shared" si="2"/>
        <v>1.5857718008670616</v>
      </c>
      <c r="B22" s="1">
        <v>11</v>
      </c>
      <c r="C22" s="5">
        <f t="shared" ref="C22:D22" si="13">LOG10(C9)-$A22</f>
        <v>0.15773796386136807</v>
      </c>
      <c r="D22" s="5">
        <f t="shared" si="13"/>
        <v>8.6326057068655926E-2</v>
      </c>
      <c r="E22" s="5">
        <f t="shared" ref="E22" si="14">LOG10(E9)-$A22</f>
        <v>3.2276295845031111E-2</v>
      </c>
      <c r="F22" s="5"/>
      <c r="G22" s="5"/>
    </row>
    <row r="23" spans="1:7" ht="13" customHeight="1">
      <c r="A23" s="9">
        <f t="shared" si="2"/>
        <v>1.4710386699273243</v>
      </c>
      <c r="B23" s="1">
        <v>12</v>
      </c>
      <c r="C23" s="5">
        <f t="shared" ref="C23:D23" si="15">LOG10(C10)-$A23</f>
        <v>0.19171916175424975</v>
      </c>
      <c r="D23" s="5">
        <f t="shared" si="15"/>
        <v>0.10760054004074804</v>
      </c>
      <c r="E23" s="5">
        <f t="shared" ref="E23" si="16">LOG10(E10)-$A23</f>
        <v>3.0020592290427084E-2</v>
      </c>
      <c r="F23" s="5"/>
      <c r="G23" s="5"/>
    </row>
    <row r="24" spans="1:7" ht="13" customHeight="1">
      <c r="A24" s="9">
        <f t="shared" si="2"/>
        <v>1.38232763007427</v>
      </c>
      <c r="B24" s="1">
        <v>13</v>
      </c>
      <c r="C24" s="5">
        <f t="shared" ref="C24:D24" si="17">LOG10(C11)-$A24</f>
        <v>0.17397487069301731</v>
      </c>
      <c r="D24" s="5">
        <f t="shared" si="17"/>
        <v>0.1005459535344837</v>
      </c>
      <c r="E24" s="5">
        <f t="shared" ref="E24" si="18">LOG10(E11)-$A24</f>
        <v>2.9292075888960323E-2</v>
      </c>
      <c r="F24" s="5"/>
      <c r="G24" s="5"/>
    </row>
    <row r="25" spans="1:7" ht="13" customHeight="1">
      <c r="A25" s="9">
        <f t="shared" si="2"/>
        <v>1.4119678378310927</v>
      </c>
      <c r="B25" s="1">
        <v>14</v>
      </c>
      <c r="C25" s="5">
        <f t="shared" ref="C25:D25" si="19">LOG10(C12)-$A25</f>
        <v>0.19009215349686959</v>
      </c>
      <c r="D25" s="5">
        <f t="shared" si="19"/>
        <v>9.3182140488813348E-2</v>
      </c>
      <c r="E25" s="5">
        <f t="shared" ref="E25" si="20">LOG10(E12)-$A25</f>
        <v>3.5190193511126511E-2</v>
      </c>
      <c r="F25" s="5"/>
      <c r="G25" s="5"/>
    </row>
    <row r="26" spans="1:7" ht="13" customHeight="1">
      <c r="A26" s="9">
        <f t="shared" si="2"/>
        <v>1.5308177225751809</v>
      </c>
      <c r="B26" s="1">
        <v>7</v>
      </c>
      <c r="C26" s="5">
        <f t="shared" ref="C26:D26" si="21">LOG10(C13)-$A26</f>
        <v>0.15937835745333273</v>
      </c>
      <c r="D26" s="5">
        <f t="shared" si="21"/>
        <v>9.4494728386492977E-2</v>
      </c>
      <c r="E26" s="5">
        <f t="shared" ref="E26" si="22">LOG10(E13)-$A26</f>
        <v>3.7384001491814089E-2</v>
      </c>
      <c r="F26" s="5"/>
      <c r="G26" s="5"/>
    </row>
    <row r="27" spans="1:7" ht="13" customHeight="1">
      <c r="A27" s="9">
        <f t="shared" si="2"/>
        <v>1.0924544364730984</v>
      </c>
      <c r="B27" s="1">
        <v>8</v>
      </c>
      <c r="C27" s="5">
        <f t="shared" ref="C27:D27" si="23">LOG10(C14)-$A27</f>
        <v>0.16281806863020765</v>
      </c>
      <c r="D27" s="5">
        <f t="shared" si="23"/>
        <v>5.3673599205139588E-2</v>
      </c>
      <c r="E27" s="5">
        <f t="shared" ref="E27" si="24">LOG10(E14)-$A27</f>
        <v>-1.327319042547348E-2</v>
      </c>
      <c r="F27" s="5"/>
      <c r="G27" s="5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1999-08-02T19:20:07Z</dcterms:created>
  <dcterms:modified xsi:type="dcterms:W3CDTF">2017-12-02T14:31:06Z</dcterms:modified>
</cp:coreProperties>
</file>