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060" yWindow="1960" windowWidth="16760" windowHeight="14720" tabRatio="313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6" i="1"/>
  <c r="G15"/>
  <c r="G14"/>
  <c r="G13"/>
  <c r="G12"/>
  <c r="G11"/>
  <c r="G10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C16"/>
  <c r="C15"/>
  <c r="C14"/>
  <c r="C13"/>
  <c r="C12"/>
  <c r="C11"/>
  <c r="C10"/>
</calcChain>
</file>

<file path=xl/sharedStrings.xml><?xml version="1.0" encoding="utf-8"?>
<sst xmlns="http://schemas.openxmlformats.org/spreadsheetml/2006/main" count="4" uniqueCount="4">
  <si>
    <t>juv</t>
  </si>
  <si>
    <t>n=25</t>
  </si>
  <si>
    <t>Yasmina</t>
  </si>
  <si>
    <t>Chaïd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</si>
</sst>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49836727665503"/>
          <c:y val="0.0657897326978864"/>
          <c:w val="0.644609386032729"/>
          <c:h val="0.822370732596599"/>
        </c:manualLayout>
      </c:layout>
      <c:lineChart>
        <c:grouping val="standard"/>
        <c:ser>
          <c:idx val="2"/>
          <c:order val="0"/>
          <c:tx>
            <c:strRef>
              <c:f>Feuil1!$C$10</c:f>
              <c:strCache>
                <c:ptCount val="1"/>
                <c:pt idx="0">
                  <c:v>35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Feuil1!$C$11:$C$17</c:f>
              <c:numCache>
                <c:formatCode>0.000</c:formatCode>
                <c:ptCount val="7"/>
                <c:pt idx="0">
                  <c:v>0.0251880270062004</c:v>
                </c:pt>
                <c:pt idx="1">
                  <c:v>0.0301880270062005</c:v>
                </c:pt>
                <c:pt idx="2">
                  <c:v>0.00397000433601868</c:v>
                </c:pt>
                <c:pt idx="3">
                  <c:v>0.0461580313422192</c:v>
                </c:pt>
                <c:pt idx="4">
                  <c:v>0.0334526764861873</c:v>
                </c:pt>
                <c:pt idx="5">
                  <c:v>0.0554789170422551</c:v>
                </c:pt>
              </c:numCache>
            </c:numRef>
          </c:val>
        </c:ser>
        <c:ser>
          <c:idx val="0"/>
          <c:order val="1"/>
          <c:tx>
            <c:strRef>
              <c:f>Feuil1!$D$10</c:f>
              <c:strCache>
                <c:ptCount val="1"/>
                <c:pt idx="0">
                  <c:v>36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</c:spPr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Feuil1!$D$11:$D$17</c:f>
              <c:numCache>
                <c:formatCode>0.000</c:formatCode>
                <c:ptCount val="7"/>
                <c:pt idx="0">
                  <c:v>0.00939375982296853</c:v>
                </c:pt>
                <c:pt idx="1">
                  <c:v>0.0143937598229686</c:v>
                </c:pt>
                <c:pt idx="2">
                  <c:v>0.0531880270062004</c:v>
                </c:pt>
                <c:pt idx="3">
                  <c:v>0.0461580313422192</c:v>
                </c:pt>
                <c:pt idx="4">
                  <c:v>0.052757831681574</c:v>
                </c:pt>
                <c:pt idx="5">
                  <c:v>0.0554789170422551</c:v>
                </c:pt>
              </c:numCache>
            </c:numRef>
          </c:val>
        </c:ser>
        <c:ser>
          <c:idx val="1"/>
          <c:order val="2"/>
          <c:tx>
            <c:strRef>
              <c:f>Feuil1!$E$10</c:f>
              <c:strCache>
                <c:ptCount val="1"/>
                <c:pt idx="0">
                  <c:v>37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Feuil1!$E$11:$E$17</c:f>
              <c:numCache>
                <c:formatCode>0.000</c:formatCode>
                <c:ptCount val="7"/>
                <c:pt idx="0">
                  <c:v>0.0173626894942438</c:v>
                </c:pt>
                <c:pt idx="1">
                  <c:v>0.0378748556724915</c:v>
                </c:pt>
                <c:pt idx="2">
                  <c:v>0.0292758696007889</c:v>
                </c:pt>
                <c:pt idx="3">
                  <c:v>0.061397997898956</c:v>
                </c:pt>
                <c:pt idx="4">
                  <c:v>0.0757417386022636</c:v>
                </c:pt>
                <c:pt idx="5">
                  <c:v>0.0153616938342727</c:v>
                </c:pt>
              </c:numCache>
            </c:numRef>
          </c:val>
        </c:ser>
        <c:ser>
          <c:idx val="3"/>
          <c:order val="3"/>
          <c:tx>
            <c:strRef>
              <c:f>Feuil1!$F$10</c:f>
              <c:strCache>
                <c:ptCount val="1"/>
                <c:pt idx="0">
                  <c:v>38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Feuil1!$F$11:$F$17</c:f>
              <c:numCache>
                <c:formatCode>0.000</c:formatCode>
                <c:ptCount val="7"/>
                <c:pt idx="0">
                  <c:v>0.0404279935629372</c:v>
                </c:pt>
                <c:pt idx="1">
                  <c:v>0.0454279935629374</c:v>
                </c:pt>
                <c:pt idx="2">
                  <c:v>0.0684279935629373</c:v>
                </c:pt>
                <c:pt idx="3">
                  <c:v>0.061397997898956</c:v>
                </c:pt>
                <c:pt idx="4">
                  <c:v>0.0801960800285135</c:v>
                </c:pt>
                <c:pt idx="5">
                  <c:v>0.0425139398778875</c:v>
                </c:pt>
              </c:numCache>
            </c:numRef>
          </c:val>
        </c:ser>
        <c:ser>
          <c:idx val="4"/>
          <c:order val="4"/>
          <c:tx>
            <c:strRef>
              <c:f>Feuil1!$G$10</c:f>
              <c:strCache>
                <c:ptCount val="1"/>
                <c:pt idx="0">
                  <c:v>39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Feuil1!$B$11:$B$17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Feuil1!$G$11:$G$17</c:f>
              <c:numCache>
                <c:formatCode>0.000</c:formatCode>
                <c:ptCount val="7"/>
                <c:pt idx="0">
                  <c:v>-0.0328039199714865</c:v>
                </c:pt>
                <c:pt idx="1">
                  <c:v>-0.0459021420642824</c:v>
                </c:pt>
                <c:pt idx="2">
                  <c:v>-0.032242168318426</c:v>
                </c:pt>
                <c:pt idx="3">
                  <c:v>-0.00305999132796231</c:v>
                </c:pt>
                <c:pt idx="4">
                  <c:v>-0.00794000867203781</c:v>
                </c:pt>
                <c:pt idx="5">
                  <c:v>-0.0136020021010439</c:v>
                </c:pt>
              </c:numCache>
            </c:numRef>
          </c:val>
        </c:ser>
        <c:marker val="1"/>
        <c:axId val="240810632"/>
        <c:axId val="241087720"/>
      </c:lineChart>
      <c:catAx>
        <c:axId val="2408106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1087720"/>
        <c:crosses val="autoZero"/>
        <c:auto val="1"/>
        <c:lblAlgn val="ctr"/>
        <c:lblOffset val="100"/>
        <c:tickLblSkip val="1"/>
        <c:tickMarkSkip val="1"/>
      </c:catAx>
      <c:valAx>
        <c:axId val="241087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69607689767256"/>
              <c:y val="0.207237492052624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0810632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598233995585"/>
          <c:y val="0.174342690859295"/>
          <c:w val="0.130242825607064"/>
          <c:h val="0.35232283464566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10</xdr:col>
      <xdr:colOff>368300</xdr:colOff>
      <xdr:row>41</xdr:row>
      <xdr:rowOff>127000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7"/>
  <sheetViews>
    <sheetView tabSelected="1" workbookViewId="0">
      <selection activeCell="C1" sqref="C1:G9"/>
    </sheetView>
  </sheetViews>
  <sheetFormatPr baseColWidth="10" defaultColWidth="8.83203125" defaultRowHeight="13"/>
  <cols>
    <col min="2" max="2" width="7.1640625" customWidth="1"/>
  </cols>
  <sheetData>
    <row r="1" spans="1:7">
      <c r="A1" s="1" t="s">
        <v>2</v>
      </c>
      <c r="B1" s="1"/>
      <c r="G1" s="4" t="s">
        <v>0</v>
      </c>
    </row>
    <row r="2" spans="1:7" s="4" customFormat="1">
      <c r="A2" s="1" t="s">
        <v>3</v>
      </c>
      <c r="B2" s="1"/>
      <c r="C2" s="4">
        <v>35</v>
      </c>
      <c r="D2" s="4">
        <v>36</v>
      </c>
      <c r="E2" s="4">
        <v>37</v>
      </c>
      <c r="F2" s="4">
        <v>38</v>
      </c>
      <c r="G2" s="4">
        <v>39</v>
      </c>
    </row>
    <row r="3" spans="1:7">
      <c r="A3" s="2"/>
      <c r="B3" s="1">
        <v>1</v>
      </c>
      <c r="C3">
        <v>56</v>
      </c>
      <c r="D3">
        <v>54</v>
      </c>
      <c r="E3">
        <v>55</v>
      </c>
      <c r="F3">
        <v>58</v>
      </c>
      <c r="G3">
        <v>49</v>
      </c>
    </row>
    <row r="4" spans="1:7">
      <c r="A4" s="2"/>
      <c r="B4" s="1">
        <v>2</v>
      </c>
      <c r="C4">
        <v>56</v>
      </c>
      <c r="D4">
        <v>54</v>
      </c>
      <c r="E4">
        <v>57</v>
      </c>
      <c r="F4">
        <v>58</v>
      </c>
      <c r="G4">
        <v>47</v>
      </c>
    </row>
    <row r="5" spans="1:7">
      <c r="A5" s="2"/>
      <c r="B5" s="1">
        <v>3</v>
      </c>
      <c r="C5">
        <v>50</v>
      </c>
      <c r="D5">
        <v>56</v>
      </c>
      <c r="E5">
        <v>53</v>
      </c>
      <c r="F5">
        <v>58</v>
      </c>
      <c r="G5">
        <v>46</v>
      </c>
    </row>
    <row r="6" spans="1:7">
      <c r="A6" s="2"/>
      <c r="B6" s="1">
        <v>4</v>
      </c>
      <c r="C6">
        <v>28</v>
      </c>
      <c r="D6">
        <v>28</v>
      </c>
      <c r="E6">
        <v>29</v>
      </c>
      <c r="F6">
        <v>29</v>
      </c>
      <c r="G6">
        <v>25</v>
      </c>
    </row>
    <row r="7" spans="1:7">
      <c r="A7" s="2"/>
      <c r="B7" s="1">
        <v>5</v>
      </c>
      <c r="C7">
        <v>44</v>
      </c>
      <c r="D7">
        <v>46</v>
      </c>
      <c r="E7">
        <v>48.5</v>
      </c>
      <c r="F7">
        <v>49</v>
      </c>
      <c r="G7">
        <v>40</v>
      </c>
    </row>
    <row r="8" spans="1:7">
      <c r="A8" s="2"/>
      <c r="B8" s="1">
        <v>6</v>
      </c>
      <c r="C8">
        <v>34</v>
      </c>
      <c r="D8">
        <v>34</v>
      </c>
      <c r="E8">
        <v>31</v>
      </c>
      <c r="F8">
        <v>33</v>
      </c>
      <c r="G8">
        <v>29</v>
      </c>
    </row>
    <row r="9" spans="1:7">
      <c r="A9" s="2"/>
      <c r="B9" s="1">
        <v>7</v>
      </c>
    </row>
    <row r="10" spans="1:7">
      <c r="A10" s="5" t="s">
        <v>1</v>
      </c>
      <c r="B10" s="1"/>
      <c r="C10" s="1">
        <f>C2</f>
        <v>35</v>
      </c>
      <c r="D10" s="1">
        <f>D2</f>
        <v>36</v>
      </c>
      <c r="E10" s="1">
        <f>E2</f>
        <v>37</v>
      </c>
      <c r="F10" s="1">
        <f>F2</f>
        <v>38</v>
      </c>
      <c r="G10" s="1">
        <f>G2</f>
        <v>39</v>
      </c>
    </row>
    <row r="11" spans="1:7">
      <c r="A11" s="6">
        <v>1.7230000000000001</v>
      </c>
      <c r="B11" s="1">
        <v>1</v>
      </c>
      <c r="C11" s="3">
        <f t="shared" ref="C11:F16" si="0">LOG10(C3)-$A11</f>
        <v>2.5188027006200375E-2</v>
      </c>
      <c r="D11" s="3">
        <f t="shared" si="0"/>
        <v>9.3937598229685282E-3</v>
      </c>
      <c r="E11" s="3">
        <f t="shared" si="0"/>
        <v>1.7362689494243799E-2</v>
      </c>
      <c r="F11" s="3">
        <f t="shared" si="0"/>
        <v>4.0427993562937248E-2</v>
      </c>
      <c r="G11" s="3">
        <f t="shared" ref="G11:G16" si="1">LOG10(G3)-$A11</f>
        <v>-3.2803919971486462E-2</v>
      </c>
    </row>
    <row r="12" spans="1:7">
      <c r="A12" s="6">
        <v>1.718</v>
      </c>
      <c r="B12" s="1">
        <v>2</v>
      </c>
      <c r="C12" s="3">
        <f t="shared" si="0"/>
        <v>3.0188027006200491E-2</v>
      </c>
      <c r="D12" s="3">
        <f t="shared" si="0"/>
        <v>1.4393759822968644E-2</v>
      </c>
      <c r="E12" s="3">
        <f t="shared" si="0"/>
        <v>3.7874855672491492E-2</v>
      </c>
      <c r="F12" s="3">
        <f t="shared" si="0"/>
        <v>4.5427993562937363E-2</v>
      </c>
      <c r="G12" s="3">
        <f t="shared" si="1"/>
        <v>-4.5902142064282447E-2</v>
      </c>
    </row>
    <row r="13" spans="1:7">
      <c r="A13" s="6">
        <v>1.6950000000000001</v>
      </c>
      <c r="B13" s="1">
        <v>3</v>
      </c>
      <c r="C13" s="3">
        <f t="shared" si="0"/>
        <v>3.9700043360186843E-3</v>
      </c>
      <c r="D13" s="3">
        <f t="shared" si="0"/>
        <v>5.31880270062004E-2</v>
      </c>
      <c r="E13" s="3">
        <f t="shared" si="0"/>
        <v>2.9275869600788873E-2</v>
      </c>
      <c r="F13" s="3">
        <f t="shared" si="0"/>
        <v>6.8427993562937273E-2</v>
      </c>
      <c r="G13" s="3">
        <f t="shared" si="1"/>
        <v>-3.2242168318425968E-2</v>
      </c>
    </row>
    <row r="14" spans="1:7">
      <c r="A14" s="6">
        <v>1.401</v>
      </c>
      <c r="B14" s="1">
        <v>4</v>
      </c>
      <c r="C14" s="3">
        <f t="shared" si="0"/>
        <v>4.6158031342219186E-2</v>
      </c>
      <c r="D14" s="3">
        <f t="shared" si="0"/>
        <v>4.6158031342219186E-2</v>
      </c>
      <c r="E14" s="3">
        <f t="shared" si="0"/>
        <v>6.1397997898956058E-2</v>
      </c>
      <c r="F14" s="3">
        <f t="shared" si="0"/>
        <v>6.1397997898956058E-2</v>
      </c>
      <c r="G14" s="3">
        <f t="shared" si="1"/>
        <v>-3.0599913279623081E-3</v>
      </c>
    </row>
    <row r="15" spans="1:7">
      <c r="A15" s="6">
        <v>1.61</v>
      </c>
      <c r="B15" s="1">
        <v>5</v>
      </c>
      <c r="C15" s="3">
        <f t="shared" si="0"/>
        <v>3.3452676486187327E-2</v>
      </c>
      <c r="D15" s="3">
        <f t="shared" si="0"/>
        <v>5.2757831681573997E-2</v>
      </c>
      <c r="E15" s="3">
        <f t="shared" si="0"/>
        <v>7.5741738602263631E-2</v>
      </c>
      <c r="F15" s="3">
        <f t="shared" si="0"/>
        <v>8.0196080028513528E-2</v>
      </c>
      <c r="G15" s="3">
        <f t="shared" si="1"/>
        <v>-7.9400086720378127E-3</v>
      </c>
    </row>
    <row r="16" spans="1:7">
      <c r="A16" s="6">
        <v>1.476</v>
      </c>
      <c r="B16" s="1">
        <v>6</v>
      </c>
      <c r="C16" s="3">
        <f t="shared" si="0"/>
        <v>5.547891704225516E-2</v>
      </c>
      <c r="D16" s="3">
        <f t="shared" si="0"/>
        <v>5.547891704225516E-2</v>
      </c>
      <c r="E16" s="3">
        <f t="shared" si="0"/>
        <v>1.5361693834272661E-2</v>
      </c>
      <c r="F16" s="3">
        <f t="shared" si="0"/>
        <v>4.2513939877887541E-2</v>
      </c>
      <c r="G16" s="3">
        <f t="shared" si="1"/>
        <v>-1.3602002101043897E-2</v>
      </c>
    </row>
    <row r="17" spans="1:7">
      <c r="A17" s="6">
        <v>1.631</v>
      </c>
      <c r="B17" s="1">
        <v>7</v>
      </c>
      <c r="C17" s="3"/>
      <c r="D17" s="3"/>
      <c r="E17" s="3"/>
      <c r="F17" s="3"/>
      <c r="G17" s="3"/>
    </row>
  </sheetData>
  <sheetCalcPr fullCalcOnLoad="1"/>
  <phoneticPr fontId="1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2003-02-07T14:28:27Z</dcterms:created>
  <dcterms:modified xsi:type="dcterms:W3CDTF">2020-03-10T09:50:27Z</dcterms:modified>
</cp:coreProperties>
</file>