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00" yWindow="1300" windowWidth="22100" windowHeight="12900"/>
  </bookViews>
  <sheets>
    <sheet name="Feuil1" sheetId="1" r:id="rId1"/>
  </sheets>
  <externalReferences>
    <externalReference r:id="rId2"/>
  </externalReferences>
  <definedNames>
    <definedName name="dap">Feuil1!$B$6:$C$6</definedName>
    <definedName name="dapdist">Feuil1!$B$15:$C$15</definedName>
    <definedName name="dapmax">Feuil1!$B$17:$C$17</definedName>
    <definedName name="dapmin">Feuil1!$B$16:$C$16</definedName>
    <definedName name="dapprox">Feuil1!$B$8:$C$8</definedName>
    <definedName name="dtart">Feuil1!$B$14:$C$14</definedName>
    <definedName name="dtprox">Feuil1!$B$7:$C$7</definedName>
    <definedName name="dtsusart">Feuil1!$B$13:$C$13</definedName>
    <definedName name="largeur">Feuil1!$B$5:$C$5</definedName>
    <definedName name="longueur">Feuil1!$B$4:$C$4</definedName>
    <definedName name="magnum">Feuil1!$B$9:$C$9</definedName>
    <definedName name="uncif">Feuil1!$B$10:$C$10</definedName>
    <definedName name="_xlnm.Print_Area">Feuil1!$A$1:$C$28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1"/>
  <c r="F26"/>
  <c r="F25"/>
  <c r="F24"/>
  <c r="F23"/>
  <c r="F22"/>
  <c r="G18"/>
  <c r="G19"/>
  <c r="G20"/>
  <c r="G21"/>
  <c r="G22"/>
  <c r="G23"/>
  <c r="G24"/>
  <c r="G25"/>
  <c r="G26"/>
  <c r="G27"/>
  <c r="G28"/>
  <c r="G17"/>
  <c r="F18"/>
  <c r="G16"/>
  <c r="F16"/>
</calcChain>
</file>

<file path=xl/sharedStrings.xml><?xml version="1.0" encoding="utf-8"?>
<sst xmlns="http://schemas.openxmlformats.org/spreadsheetml/2006/main" count="16" uniqueCount="15">
  <si>
    <t>VE</t>
  </si>
  <si>
    <t xml:space="preserve">Gom II </t>
    <phoneticPr fontId="1" type="noConversion"/>
  </si>
  <si>
    <t>1973 337</t>
    <phoneticPr fontId="1" type="noConversion"/>
  </si>
  <si>
    <t>ca 33</t>
    <phoneticPr fontId="1" type="noConversion"/>
  </si>
  <si>
    <t>ca 27</t>
    <phoneticPr fontId="1" type="noConversion"/>
  </si>
  <si>
    <t>MC III</t>
    <phoneticPr fontId="1" type="noConversion"/>
  </si>
  <si>
    <t>ca 40</t>
    <phoneticPr fontId="1" type="noConversion"/>
  </si>
  <si>
    <t>ca 31</t>
    <phoneticPr fontId="1" type="noConversion"/>
  </si>
  <si>
    <t>ca 26</t>
    <phoneticPr fontId="1" type="noConversion"/>
  </si>
  <si>
    <t>8bis</t>
    <phoneticPr fontId="1" type="noConversion"/>
  </si>
  <si>
    <t xml:space="preserve">Gomboré II </t>
    <phoneticPr fontId="1" type="noConversion"/>
  </si>
  <si>
    <t>Olduvai FLK N I</t>
    <phoneticPr fontId="1" type="noConversion"/>
  </si>
  <si>
    <t>MC III</t>
    <phoneticPr fontId="1" type="noConversion"/>
  </si>
  <si>
    <t>1973 337</t>
    <phoneticPr fontId="1" type="noConversion"/>
  </si>
  <si>
    <t>Log10 H.med.</t>
  </si>
</sst>
</file>

<file path=xl/styles.xml><?xml version="1.0" encoding="utf-8"?>
<styleSheet xmlns="http://schemas.openxmlformats.org/spreadsheetml/2006/main">
  <numFmts count="3">
    <numFmt numFmtId="168" formatCode="0.000"/>
    <numFmt numFmtId="170" formatCode="0.0"/>
    <numFmt numFmtId="171" formatCode="0.000"/>
  </numFmts>
  <fonts count="4">
    <font>
      <sz val="9"/>
      <name val="Geneva"/>
    </font>
    <font>
      <sz val="8"/>
      <name val="Verdana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170" fontId="3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66667048734248"/>
          <c:y val="0.0790515359659399"/>
          <c:w val="0.56807641962941"/>
          <c:h val="0.786562782861102"/>
        </c:manualLayout>
      </c:layout>
      <c:lineChart>
        <c:grouping val="standard"/>
        <c:ser>
          <c:idx val="2"/>
          <c:order val="0"/>
          <c:tx>
            <c:strRef>
              <c:f>Feuil1!$F$16</c:f>
              <c:strCache>
                <c:ptCount val="1"/>
                <c:pt idx="0">
                  <c:v>Gomboré II </c:v>
                </c:pt>
              </c:strCache>
            </c:strRef>
          </c:tx>
          <c:spPr>
            <a:ln w="25400">
              <a:solidFill>
                <a:srgbClr val="1FB714"/>
              </a:solidFill>
              <a:prstDash val="solid"/>
            </a:ln>
          </c:spPr>
          <c:marker>
            <c:symbol val="none"/>
          </c:marker>
          <c:cat>
            <c:numRef>
              <c:f>Feuil1!$E$17:$E$26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1">
                  <c:v>0.118148666527988</c:v>
                </c:pt>
                <c:pt idx="2">
                  <c:v>0.100949990809787</c:v>
                </c:pt>
                <c:pt idx="5">
                  <c:v>0.1069784076686</c:v>
                </c:pt>
                <c:pt idx="6">
                  <c:v>0.100453068909162</c:v>
                </c:pt>
                <c:pt idx="7">
                  <c:v>0.0695932926273726</c:v>
                </c:pt>
                <c:pt idx="8">
                  <c:v>0.0523024182451179</c:v>
                </c:pt>
                <c:pt idx="9">
                  <c:v>0.0473689747172874</c:v>
                </c:pt>
              </c:numCache>
            </c:numRef>
          </c:val>
        </c:ser>
        <c:ser>
          <c:idx val="0"/>
          <c:order val="1"/>
          <c:tx>
            <c:strRef>
              <c:f>Feuil1!$G$16</c:f>
              <c:strCache>
                <c:ptCount val="1"/>
                <c:pt idx="0">
                  <c:v>Olduvai FLK N I</c:v>
                </c:pt>
              </c:strCache>
            </c:strRef>
          </c:tx>
          <c:marker>
            <c:symbol val="none"/>
          </c:marker>
          <c:cat>
            <c:numRef>
              <c:f>Feuil1!$E$17:$E$26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0.0311657007914725</c:v>
                </c:pt>
                <c:pt idx="1">
                  <c:v>0.118148666527988</c:v>
                </c:pt>
                <c:pt idx="2">
                  <c:v>0.0928321005876078</c:v>
                </c:pt>
                <c:pt idx="3">
                  <c:v>0.115234438382967</c:v>
                </c:pt>
                <c:pt idx="4">
                  <c:v>0.110873451552106</c:v>
                </c:pt>
                <c:pt idx="5">
                  <c:v>0.117197572850286</c:v>
                </c:pt>
                <c:pt idx="6">
                  <c:v>0.121642367979101</c:v>
                </c:pt>
                <c:pt idx="7">
                  <c:v>0.0967455386709874</c:v>
                </c:pt>
                <c:pt idx="8">
                  <c:v>0.0638403316388751</c:v>
                </c:pt>
                <c:pt idx="9">
                  <c:v>0.0931264652779624</c:v>
                </c:pt>
              </c:numCache>
            </c:numRef>
          </c:val>
        </c:ser>
        <c:marker val="1"/>
        <c:axId val="257418536"/>
        <c:axId val="257422360"/>
      </c:lineChart>
      <c:catAx>
        <c:axId val="257418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7422360"/>
        <c:crosses val="autoZero"/>
        <c:auto val="1"/>
        <c:lblAlgn val="ctr"/>
        <c:lblOffset val="100"/>
        <c:tickLblSkip val="1"/>
        <c:tickMarkSkip val="1"/>
      </c:catAx>
      <c:valAx>
        <c:axId val="257422360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H. mediterraneum</a:t>
                </a:r>
              </a:p>
            </c:rich>
          </c:tx>
          <c:layout>
            <c:manualLayout>
              <c:xMode val="edge"/>
              <c:yMode val="edge"/>
              <c:x val="0.0305164319248826"/>
              <c:y val="0.14624540682414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741853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584200</xdr:colOff>
      <xdr:row>2</xdr:row>
      <xdr:rowOff>25400</xdr:rowOff>
    </xdr:from>
    <xdr:to>
      <xdr:col>14</xdr:col>
      <xdr:colOff>215900</xdr:colOff>
      <xdr:row>20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MC%20Hippa%20Gombor&#233;%20I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6">
          <cell r="C16" t="str">
            <v xml:space="preserve">Gomboré II </v>
          </cell>
          <cell r="D16" t="str">
            <v>Olduvai FLK N I</v>
          </cell>
        </row>
        <row r="17">
          <cell r="B17">
            <v>1</v>
          </cell>
          <cell r="D17">
            <v>3.1165700791472517E-2</v>
          </cell>
        </row>
        <row r="18">
          <cell r="B18">
            <v>3</v>
          </cell>
          <cell r="C18">
            <v>0.11814866652798761</v>
          </cell>
          <cell r="D18">
            <v>0.11814866652798761</v>
          </cell>
        </row>
        <row r="19">
          <cell r="B19">
            <v>4</v>
          </cell>
          <cell r="C19">
            <v>0.10094999080978728</v>
          </cell>
          <cell r="D19">
            <v>9.2832100587607824E-2</v>
          </cell>
        </row>
        <row r="20">
          <cell r="B20">
            <v>5</v>
          </cell>
          <cell r="D20">
            <v>0.11523443838296665</v>
          </cell>
        </row>
        <row r="21">
          <cell r="B21">
            <v>6</v>
          </cell>
          <cell r="D21">
            <v>0.11087345155210615</v>
          </cell>
        </row>
        <row r="22">
          <cell r="B22">
            <v>10</v>
          </cell>
          <cell r="C22">
            <v>0.10697840766860045</v>
          </cell>
          <cell r="D22">
            <v>0.11719757285028631</v>
          </cell>
        </row>
        <row r="23">
          <cell r="B23">
            <v>11</v>
          </cell>
          <cell r="C23">
            <v>0.10045306890916228</v>
          </cell>
          <cell r="D23">
            <v>0.12164236797910055</v>
          </cell>
        </row>
        <row r="24">
          <cell r="B24">
            <v>12</v>
          </cell>
          <cell r="C24">
            <v>6.9593292627372572E-2</v>
          </cell>
          <cell r="D24">
            <v>9.6745538670987452E-2</v>
          </cell>
        </row>
        <row r="25">
          <cell r="B25">
            <v>13</v>
          </cell>
          <cell r="C25">
            <v>5.2302418245117943E-2</v>
          </cell>
          <cell r="D25">
            <v>6.3840331638875147E-2</v>
          </cell>
        </row>
        <row r="26">
          <cell r="B26">
            <v>14</v>
          </cell>
          <cell r="C26">
            <v>4.7368974717287404E-2</v>
          </cell>
          <cell r="D26">
            <v>9.3126465277962422E-2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8"/>
  <sheetViews>
    <sheetView tabSelected="1" workbookViewId="0">
      <selection activeCell="O30" sqref="O30"/>
    </sheetView>
  </sheetViews>
  <sheetFormatPr baseColWidth="10" defaultColWidth="10.83203125" defaultRowHeight="13"/>
  <cols>
    <col min="1" max="1" width="10.83203125" style="1"/>
    <col min="7" max="7" width="11.83203125" bestFit="1" customWidth="1"/>
  </cols>
  <sheetData>
    <row r="1" spans="1:15" s="3" customFormat="1">
      <c r="A1" s="5"/>
      <c r="B1" s="3" t="s">
        <v>0</v>
      </c>
      <c r="D1"/>
      <c r="E1" s="1"/>
      <c r="F1"/>
      <c r="G1"/>
      <c r="H1"/>
      <c r="I1"/>
      <c r="J1"/>
      <c r="K1"/>
      <c r="L1"/>
      <c r="M1"/>
      <c r="N1"/>
      <c r="O1"/>
    </row>
    <row r="2" spans="1:15" s="3" customFormat="1">
      <c r="A2" s="5"/>
      <c r="B2" s="3" t="s">
        <v>1</v>
      </c>
      <c r="D2"/>
      <c r="E2" s="1"/>
      <c r="F2" s="3" t="s">
        <v>10</v>
      </c>
      <c r="G2" s="3" t="s">
        <v>11</v>
      </c>
      <c r="H2"/>
      <c r="I2"/>
      <c r="J2"/>
      <c r="K2"/>
      <c r="L2"/>
      <c r="M2"/>
      <c r="N2"/>
      <c r="O2"/>
    </row>
    <row r="3" spans="1:15" s="3" customFormat="1">
      <c r="A3" s="5" t="s">
        <v>5</v>
      </c>
      <c r="B3" s="3" t="s">
        <v>2</v>
      </c>
      <c r="D3" s="6"/>
      <c r="E3" s="5" t="s">
        <v>12</v>
      </c>
      <c r="F3" s="3" t="s">
        <v>13</v>
      </c>
      <c r="G3" s="3">
        <v>7693</v>
      </c>
      <c r="H3"/>
      <c r="I3"/>
      <c r="J3"/>
      <c r="K3"/>
      <c r="L3"/>
      <c r="M3"/>
      <c r="N3"/>
      <c r="O3"/>
    </row>
    <row r="4" spans="1:15">
      <c r="A4" s="1">
        <v>1</v>
      </c>
      <c r="B4" s="4"/>
      <c r="D4" s="7"/>
      <c r="E4" s="1">
        <v>1</v>
      </c>
      <c r="G4">
        <v>232.5</v>
      </c>
    </row>
    <row r="5" spans="1:15">
      <c r="A5" s="1">
        <v>3</v>
      </c>
      <c r="B5" s="4" t="s">
        <v>3</v>
      </c>
      <c r="D5" s="7"/>
      <c r="E5" s="1">
        <v>3</v>
      </c>
      <c r="F5" s="4">
        <v>33</v>
      </c>
      <c r="G5">
        <v>33</v>
      </c>
    </row>
    <row r="6" spans="1:15">
      <c r="A6" s="1">
        <v>4</v>
      </c>
      <c r="B6" s="4" t="s">
        <v>4</v>
      </c>
      <c r="D6" s="7"/>
      <c r="E6" s="1">
        <v>4</v>
      </c>
      <c r="F6" s="4">
        <v>27</v>
      </c>
      <c r="G6">
        <v>26.5</v>
      </c>
    </row>
    <row r="7" spans="1:15">
      <c r="A7" s="1">
        <v>5</v>
      </c>
      <c r="B7" s="4"/>
      <c r="D7" s="7"/>
      <c r="E7" s="1">
        <v>5</v>
      </c>
      <c r="G7">
        <v>47.5</v>
      </c>
    </row>
    <row r="8" spans="1:15">
      <c r="A8" s="1">
        <v>6</v>
      </c>
      <c r="B8" s="4"/>
      <c r="D8" s="7"/>
      <c r="E8" s="1">
        <v>6</v>
      </c>
      <c r="G8">
        <v>32</v>
      </c>
    </row>
    <row r="9" spans="1:15">
      <c r="A9" s="1">
        <v>7</v>
      </c>
      <c r="B9" s="4"/>
      <c r="D9" s="7"/>
      <c r="E9" s="1">
        <v>10</v>
      </c>
      <c r="F9">
        <v>42</v>
      </c>
      <c r="G9">
        <v>43</v>
      </c>
    </row>
    <row r="10" spans="1:15">
      <c r="A10" s="1">
        <v>8</v>
      </c>
      <c r="B10" s="4"/>
      <c r="D10" s="7"/>
      <c r="E10" s="1">
        <v>11</v>
      </c>
      <c r="F10">
        <v>40</v>
      </c>
      <c r="G10">
        <v>42</v>
      </c>
    </row>
    <row r="11" spans="1:15">
      <c r="A11" s="1" t="s">
        <v>9</v>
      </c>
      <c r="B11" s="4"/>
      <c r="C11" s="1"/>
      <c r="D11" s="7"/>
      <c r="E11" s="1">
        <v>12</v>
      </c>
      <c r="F11">
        <v>31</v>
      </c>
      <c r="G11">
        <v>33</v>
      </c>
    </row>
    <row r="12" spans="1:15">
      <c r="A12" s="1">
        <v>9</v>
      </c>
      <c r="B12" s="2"/>
      <c r="C12" s="2"/>
      <c r="D12" s="7"/>
      <c r="E12" s="1">
        <v>13</v>
      </c>
      <c r="F12">
        <v>26</v>
      </c>
      <c r="G12" s="8">
        <v>26.7</v>
      </c>
    </row>
    <row r="13" spans="1:15">
      <c r="A13" s="1">
        <v>10</v>
      </c>
      <c r="B13" s="4">
        <v>42</v>
      </c>
      <c r="D13" s="7"/>
      <c r="E13" s="1">
        <v>14</v>
      </c>
      <c r="F13">
        <v>27</v>
      </c>
      <c r="G13" s="8">
        <v>30</v>
      </c>
    </row>
    <row r="14" spans="1:15">
      <c r="A14" s="1">
        <v>11</v>
      </c>
      <c r="B14" s="4" t="s">
        <v>6</v>
      </c>
      <c r="D14" s="7"/>
      <c r="E14" s="1">
        <v>7</v>
      </c>
      <c r="G14" s="8">
        <v>39</v>
      </c>
    </row>
    <row r="15" spans="1:15">
      <c r="A15" s="1">
        <v>12</v>
      </c>
      <c r="B15" s="4" t="s">
        <v>7</v>
      </c>
      <c r="D15" s="7"/>
      <c r="E15" s="1">
        <v>8</v>
      </c>
      <c r="G15" s="8">
        <v>11.5</v>
      </c>
    </row>
    <row r="16" spans="1:15">
      <c r="A16" s="1">
        <v>13</v>
      </c>
      <c r="B16" s="4" t="s">
        <v>8</v>
      </c>
      <c r="D16" s="9" t="s">
        <v>14</v>
      </c>
      <c r="E16" s="9"/>
      <c r="F16" s="9" t="str">
        <f>F2</f>
        <v xml:space="preserve">Gomboré II </v>
      </c>
      <c r="G16" s="9" t="str">
        <f>G2</f>
        <v>Olduvai FLK N I</v>
      </c>
      <c r="H16" s="9"/>
      <c r="I16" s="9"/>
      <c r="J16" s="9"/>
      <c r="K16" s="9"/>
      <c r="L16" s="9"/>
      <c r="M16" s="9"/>
      <c r="N16" s="9"/>
      <c r="O16" s="9"/>
    </row>
    <row r="17" spans="1:7">
      <c r="A17" s="1">
        <v>14</v>
      </c>
      <c r="B17" s="4" t="s">
        <v>4</v>
      </c>
      <c r="D17" s="10">
        <v>2.3352572564345002</v>
      </c>
      <c r="E17" s="1">
        <v>1</v>
      </c>
      <c r="F17" s="10"/>
      <c r="G17" s="10">
        <f>LOG10(G4)-$D17</f>
        <v>3.1165700791472517E-2</v>
      </c>
    </row>
    <row r="18" spans="1:7">
      <c r="B18" s="2"/>
      <c r="C18" s="2"/>
      <c r="D18" s="10">
        <v>1.4003652733498999</v>
      </c>
      <c r="E18" s="1">
        <v>3</v>
      </c>
      <c r="F18" s="10">
        <f>LOG10(F5)-$D18</f>
        <v>0.11814866652798761</v>
      </c>
      <c r="G18" s="10">
        <f t="shared" ref="F18:G28" si="0">LOG10(G5)-$D18</f>
        <v>0.11814866652798761</v>
      </c>
    </row>
    <row r="19" spans="1:7">
      <c r="B19" s="2"/>
      <c r="C19" s="2"/>
      <c r="D19" s="10">
        <v>1.3304137733492001</v>
      </c>
      <c r="E19" s="1">
        <v>4</v>
      </c>
      <c r="F19" s="10">
        <f>LOG10(F6)-$D19</f>
        <v>0.10094999080978728</v>
      </c>
      <c r="G19" s="10">
        <f t="shared" si="0"/>
        <v>9.2832100587607824E-2</v>
      </c>
    </row>
    <row r="20" spans="1:7">
      <c r="B20" s="2"/>
      <c r="C20" s="2"/>
      <c r="D20" s="10">
        <v>1.5614591712418999</v>
      </c>
      <c r="E20" s="1">
        <v>5</v>
      </c>
      <c r="F20" s="10"/>
      <c r="G20" s="10">
        <f t="shared" si="0"/>
        <v>0.11523443838296665</v>
      </c>
    </row>
    <row r="21" spans="1:7">
      <c r="B21" s="2"/>
      <c r="C21" s="2"/>
      <c r="D21" s="10">
        <v>1.3942765267677999</v>
      </c>
      <c r="E21" s="1">
        <v>6</v>
      </c>
      <c r="F21" s="10"/>
      <c r="G21" s="10">
        <f t="shared" si="0"/>
        <v>0.11087345155210615</v>
      </c>
    </row>
    <row r="22" spans="1:7">
      <c r="B22" s="2"/>
      <c r="C22" s="2"/>
      <c r="D22" s="10">
        <v>1.5162708827293001</v>
      </c>
      <c r="E22" s="1">
        <v>10</v>
      </c>
      <c r="F22" s="10">
        <f t="shared" si="0"/>
        <v>0.10697840766860045</v>
      </c>
      <c r="G22" s="10">
        <f t="shared" si="0"/>
        <v>0.11719757285028631</v>
      </c>
    </row>
    <row r="23" spans="1:7">
      <c r="B23" s="2"/>
      <c r="C23" s="2"/>
      <c r="D23" s="10">
        <v>1.5016069224188</v>
      </c>
      <c r="E23" s="1">
        <v>11</v>
      </c>
      <c r="F23" s="10">
        <f t="shared" si="0"/>
        <v>0.10045306890916228</v>
      </c>
      <c r="G23" s="10">
        <f t="shared" si="0"/>
        <v>0.12164236797910055</v>
      </c>
    </row>
    <row r="24" spans="1:7">
      <c r="B24" s="2"/>
      <c r="C24" s="2"/>
      <c r="D24" s="10">
        <v>1.4217684012069001</v>
      </c>
      <c r="E24" s="1">
        <v>12</v>
      </c>
      <c r="F24" s="10">
        <f t="shared" si="0"/>
        <v>6.9593292627372572E-2</v>
      </c>
      <c r="G24" s="10">
        <f t="shared" si="0"/>
        <v>9.6745538670987452E-2</v>
      </c>
    </row>
    <row r="25" spans="1:7">
      <c r="B25" s="2"/>
      <c r="C25" s="2"/>
      <c r="D25" s="10">
        <v>1.3626709297257</v>
      </c>
      <c r="E25" s="1">
        <v>13</v>
      </c>
      <c r="F25" s="10">
        <f t="shared" si="0"/>
        <v>5.2302418245117943E-2</v>
      </c>
      <c r="G25" s="10">
        <f t="shared" si="0"/>
        <v>6.3840331638875147E-2</v>
      </c>
    </row>
    <row r="26" spans="1:7">
      <c r="B26" s="2"/>
      <c r="C26" s="2"/>
      <c r="D26" s="10">
        <v>1.3839947894417</v>
      </c>
      <c r="E26" s="1">
        <v>14</v>
      </c>
      <c r="F26" s="10">
        <f t="shared" si="0"/>
        <v>4.7368974717287404E-2</v>
      </c>
      <c r="G26" s="10">
        <f t="shared" si="0"/>
        <v>9.3126465277962422E-2</v>
      </c>
    </row>
    <row r="27" spans="1:7">
      <c r="B27" s="2"/>
      <c r="C27" s="2"/>
      <c r="D27" s="10">
        <v>1.4951278812429001</v>
      </c>
      <c r="E27" s="1">
        <v>7</v>
      </c>
      <c r="G27" s="10">
        <f t="shared" si="0"/>
        <v>9.5936725783599019E-2</v>
      </c>
    </row>
    <row r="28" spans="1:7">
      <c r="B28" s="2"/>
      <c r="C28" s="2"/>
      <c r="D28" s="10">
        <v>0.98721922990800004</v>
      </c>
      <c r="E28" s="1">
        <v>8</v>
      </c>
      <c r="G28" s="10">
        <f t="shared" si="0"/>
        <v>7.3478610445611547E-2</v>
      </c>
    </row>
  </sheetData>
  <phoneticPr fontId="1" type="noConversion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1999-11-02T14:23:45Z</dcterms:created>
  <dcterms:modified xsi:type="dcterms:W3CDTF">2014-11-17T19:19:27Z</dcterms:modified>
</cp:coreProperties>
</file>