
<file path=[Content_Types].xml><?xml version="1.0" encoding="utf-8"?>
<Types xmlns="http://schemas.openxmlformats.org/package/2006/content-types">
  <Override PartName="/docProps/core.xml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Default Extension="rels" ContentType="application/vnd.openxmlformats-package.relationships+xml"/>
  <Override PartName="/xl/drawings/drawing1.xml" ContentType="application/vnd.openxmlformats-officedocument.drawing+xml"/>
  <Override PartName="/xl/charts/chart2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5420" yWindow="860" windowWidth="24820" windowHeight="19580"/>
  </bookViews>
  <sheets>
    <sheet name="Feuil1" sheetId="1" r:id="rId1"/>
  </sheets>
  <definedNames>
    <definedName name="dap">Feuil1!#REF!</definedName>
    <definedName name="dapdist">Feuil1!#REF!</definedName>
    <definedName name="dapmax">Feuil1!#REF!</definedName>
    <definedName name="dapmin">Feuil1!#REF!</definedName>
    <definedName name="dapprox">Feuil1!#REF!</definedName>
    <definedName name="dtart">Feuil1!#REF!</definedName>
    <definedName name="dtprox">Feuil1!#REF!</definedName>
    <definedName name="dtsusart">Feuil1!#REF!</definedName>
    <definedName name="largeur">Feuil1!$C$8:$Q$8</definedName>
    <definedName name="longueur">Feuil1!$C$3:$Q$3</definedName>
    <definedName name="magnum">Feuil1!#REF!</definedName>
    <definedName name="uncif">Feuil1!#REF!</definedName>
    <definedName name="_xlnm.Print_Area">Feuil1!#REF!</definedName>
  </definedNames>
  <calcPr calcId="130407" fullPrecision="0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N11" i="1"/>
  <c r="O11"/>
  <c r="P11"/>
  <c r="N12"/>
  <c r="O12"/>
  <c r="P12"/>
  <c r="N13"/>
  <c r="O13"/>
  <c r="P13"/>
  <c r="N14"/>
  <c r="O14"/>
  <c r="P14"/>
  <c r="N15"/>
  <c r="O15"/>
  <c r="P15"/>
  <c r="N16"/>
  <c r="O16"/>
  <c r="P16"/>
  <c r="N17"/>
  <c r="O17"/>
  <c r="P17"/>
  <c r="M12"/>
  <c r="M13"/>
  <c r="M14"/>
  <c r="M15"/>
  <c r="M16"/>
  <c r="M17"/>
  <c r="M11"/>
  <c r="C17"/>
  <c r="C16"/>
  <c r="C15"/>
  <c r="C14"/>
  <c r="C13"/>
  <c r="C12"/>
  <c r="C11"/>
  <c r="C21"/>
  <c r="C20"/>
  <c r="N10"/>
  <c r="O10"/>
  <c r="P10"/>
  <c r="M10"/>
  <c r="G11"/>
  <c r="G12"/>
  <c r="G13"/>
  <c r="G14"/>
  <c r="G15"/>
  <c r="G16"/>
  <c r="G17"/>
  <c r="D10"/>
  <c r="E10"/>
  <c r="F10"/>
  <c r="G10"/>
  <c r="H10"/>
  <c r="C10"/>
  <c r="H17"/>
  <c r="F17"/>
  <c r="E17"/>
  <c r="D17"/>
  <c r="H16"/>
  <c r="F16"/>
  <c r="E16"/>
  <c r="D16"/>
  <c r="H15"/>
  <c r="F15"/>
  <c r="E15"/>
  <c r="D15"/>
  <c r="H14"/>
  <c r="F14"/>
  <c r="E14"/>
  <c r="D14"/>
  <c r="H13"/>
  <c r="F13"/>
  <c r="E13"/>
  <c r="D13"/>
  <c r="H12"/>
  <c r="F12"/>
  <c r="E12"/>
  <c r="D12"/>
  <c r="H11"/>
  <c r="F11"/>
  <c r="E11"/>
  <c r="D11"/>
</calcChain>
</file>

<file path=xl/comments1.xml><?xml version="1.0" encoding="utf-8"?>
<comments xmlns="http://schemas.openxmlformats.org/spreadsheetml/2006/main">
  <authors>
    <author>PALEONTOLOGIE</author>
  </authors>
  <commentList>
    <comment ref="R1" authorId="0">
      <text>
        <r>
          <rPr>
            <sz val="9"/>
            <color indexed="81"/>
            <rFont val="Geneva"/>
          </rPr>
          <t xml:space="preserve">Yasmina Chaïd Saoudi
Grote Des Allobroges, Atérien, Coll ex CRAPE = CNRPAH= Centre Nat Rech en Préhist, Anthropologie et Histoire, 3 rue Franklin Roosevelt, Alger
</t>
        </r>
      </text>
    </comment>
  </commentList>
</comments>
</file>

<file path=xl/sharedStrings.xml><?xml version="1.0" encoding="utf-8"?>
<sst xmlns="http://schemas.openxmlformats.org/spreadsheetml/2006/main" count="22" uniqueCount="17">
  <si>
    <t>n=25</t>
  </si>
  <si>
    <t>E. grevyi</t>
  </si>
  <si>
    <t>n=27</t>
  </si>
  <si>
    <t>n=24</t>
  </si>
  <si>
    <t>n=31</t>
  </si>
  <si>
    <t>n=13</t>
  </si>
  <si>
    <t>n=6</t>
  </si>
  <si>
    <t>E. burchelli granti</t>
  </si>
  <si>
    <t>E. zebra</t>
  </si>
  <si>
    <t>E. africanus</t>
  </si>
  <si>
    <t xml:space="preserve">E. asinus (Poitou) </t>
  </si>
  <si>
    <t>E. Prz. et Mongols</t>
  </si>
  <si>
    <t>n=4</t>
    <phoneticPr fontId="4"/>
  </si>
  <si>
    <t>n=20</t>
    <phoneticPr fontId="4"/>
  </si>
  <si>
    <t>Draft</t>
    <phoneticPr fontId="4"/>
  </si>
  <si>
    <t>Arabs</t>
    <phoneticPr fontId="4"/>
  </si>
  <si>
    <t>Ponys</t>
    <phoneticPr fontId="4"/>
  </si>
</sst>
</file>

<file path=xl/styles.xml><?xml version="1.0" encoding="utf-8"?>
<styleSheet xmlns="http://schemas.openxmlformats.org/spreadsheetml/2006/main">
  <numFmts count="2">
    <numFmt numFmtId="168" formatCode="0.000"/>
    <numFmt numFmtId="169" formatCode="0.0"/>
  </numFmts>
  <fonts count="5">
    <font>
      <sz val="9"/>
      <name val="Geneva"/>
    </font>
    <font>
      <sz val="9"/>
      <name val="Geneva"/>
    </font>
    <font>
      <sz val="9"/>
      <color indexed="81"/>
      <name val="Geneva"/>
    </font>
    <font>
      <sz val="9"/>
      <color indexed="10"/>
      <name val="Genev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top"/>
    </xf>
    <xf numFmtId="168" fontId="0" fillId="0" borderId="0" xfId="0" applyNumberFormat="1" applyAlignment="1">
      <alignment horizontal="center" vertical="top"/>
    </xf>
    <xf numFmtId="168" fontId="0" fillId="0" borderId="0" xfId="0" applyNumberFormat="1"/>
    <xf numFmtId="0" fontId="3" fillId="0" borderId="0" xfId="0" applyFont="1" applyAlignment="1">
      <alignment horizontal="center" vertical="top"/>
    </xf>
    <xf numFmtId="168" fontId="3" fillId="0" borderId="0" xfId="0" applyNumberFormat="1" applyFont="1" applyAlignment="1">
      <alignment horizontal="center" vertical="top"/>
    </xf>
    <xf numFmtId="169" fontId="0" fillId="0" borderId="0" xfId="0" applyNumberFormat="1" applyAlignment="1">
      <alignment horizontal="right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 vertical="top"/>
    </xf>
    <xf numFmtId="0" fontId="3" fillId="0" borderId="0" xfId="0" applyFont="1"/>
    <xf numFmtId="169" fontId="0" fillId="0" borderId="0" xfId="0" applyNumberFormat="1"/>
    <xf numFmtId="0" fontId="0" fillId="0" borderId="0" xfId="0" applyFill="1" applyAlignment="1">
      <alignment horizontal="right"/>
    </xf>
    <xf numFmtId="0" fontId="0" fillId="0" borderId="0" xfId="0" applyAlignment="1">
      <alignment vertical="top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plotArea>
      <c:layout>
        <c:manualLayout>
          <c:layoutTarget val="inner"/>
          <c:xMode val="edge"/>
          <c:yMode val="edge"/>
          <c:x val="0.129824783828097"/>
          <c:y val="0.0540541253881511"/>
          <c:w val="0.621053695610087"/>
          <c:h val="0.854055181132788"/>
        </c:manualLayout>
      </c:layout>
      <c:lineChart>
        <c:grouping val="standard"/>
        <c:ser>
          <c:idx val="0"/>
          <c:order val="0"/>
          <c:tx>
            <c:strRef>
              <c:f>Feuil1!$C$10</c:f>
              <c:strCache>
                <c:ptCount val="1"/>
                <c:pt idx="0">
                  <c:v>E. grevyi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Feuil1!$B$11:$B$17</c:f>
              <c:numCache>
                <c:formatCode>General</c:formatCode>
                <c:ptCount val="7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</c:numCache>
            </c:numRef>
          </c:cat>
          <c:val>
            <c:numRef>
              <c:f>Feuil1!$C$11:$C$17</c:f>
              <c:numCache>
                <c:formatCode>0.000</c:formatCode>
                <c:ptCount val="7"/>
                <c:pt idx="0">
                  <c:v>0.087</c:v>
                </c:pt>
                <c:pt idx="1">
                  <c:v>0.079</c:v>
                </c:pt>
                <c:pt idx="2">
                  <c:v>0.095</c:v>
                </c:pt>
                <c:pt idx="3">
                  <c:v>0.058</c:v>
                </c:pt>
                <c:pt idx="4">
                  <c:v>0.098</c:v>
                </c:pt>
                <c:pt idx="5">
                  <c:v>0.078</c:v>
                </c:pt>
                <c:pt idx="6">
                  <c:v>0.09</c:v>
                </c:pt>
              </c:numCache>
            </c:numRef>
          </c:val>
        </c:ser>
        <c:ser>
          <c:idx val="1"/>
          <c:order val="1"/>
          <c:tx>
            <c:strRef>
              <c:f>Feuil1!$D$10</c:f>
              <c:strCache>
                <c:ptCount val="1"/>
                <c:pt idx="0">
                  <c:v>E. burchelli granti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Feuil1!$B$11:$B$17</c:f>
              <c:numCache>
                <c:formatCode>General</c:formatCode>
                <c:ptCount val="7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</c:numCache>
            </c:numRef>
          </c:cat>
          <c:val>
            <c:numRef>
              <c:f>Feuil1!$D$11:$D$17</c:f>
              <c:numCache>
                <c:formatCode>0.000</c:formatCode>
                <c:ptCount val="7"/>
                <c:pt idx="0">
                  <c:v>0.028</c:v>
                </c:pt>
                <c:pt idx="1">
                  <c:v>0.026</c:v>
                </c:pt>
                <c:pt idx="2">
                  <c:v>0.048</c:v>
                </c:pt>
                <c:pt idx="3">
                  <c:v>0.03</c:v>
                </c:pt>
                <c:pt idx="4">
                  <c:v>0.056</c:v>
                </c:pt>
                <c:pt idx="5">
                  <c:v>0.031</c:v>
                </c:pt>
                <c:pt idx="6">
                  <c:v>0.031</c:v>
                </c:pt>
              </c:numCache>
            </c:numRef>
          </c:val>
        </c:ser>
        <c:ser>
          <c:idx val="2"/>
          <c:order val="2"/>
          <c:tx>
            <c:strRef>
              <c:f>Feuil1!$E$10</c:f>
              <c:strCache>
                <c:ptCount val="1"/>
                <c:pt idx="0">
                  <c:v>E. zebra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Feuil1!$B$11:$B$17</c:f>
              <c:numCache>
                <c:formatCode>General</c:formatCode>
                <c:ptCount val="7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</c:numCache>
            </c:numRef>
          </c:cat>
          <c:val>
            <c:numRef>
              <c:f>Feuil1!$E$11:$E$17</c:f>
              <c:numCache>
                <c:formatCode>0.000</c:formatCode>
                <c:ptCount val="7"/>
                <c:pt idx="0">
                  <c:v>0.04</c:v>
                </c:pt>
                <c:pt idx="1">
                  <c:v>0.038</c:v>
                </c:pt>
                <c:pt idx="2">
                  <c:v>0.075</c:v>
                </c:pt>
                <c:pt idx="3">
                  <c:v>0.031</c:v>
                </c:pt>
                <c:pt idx="4">
                  <c:v>0.068</c:v>
                </c:pt>
                <c:pt idx="5">
                  <c:v>0.021</c:v>
                </c:pt>
                <c:pt idx="6">
                  <c:v>0.03</c:v>
                </c:pt>
              </c:numCache>
            </c:numRef>
          </c:val>
        </c:ser>
        <c:ser>
          <c:idx val="3"/>
          <c:order val="3"/>
          <c:tx>
            <c:strRef>
              <c:f>Feuil1!$F$10</c:f>
              <c:strCache>
                <c:ptCount val="1"/>
                <c:pt idx="0">
                  <c:v>E. africanus</c:v>
                </c:pt>
              </c:strCache>
            </c:strRef>
          </c:tx>
          <c:spPr>
            <a:ln w="28575" cap="rnd" cmpd="sng" algn="ctr">
              <a:solidFill>
                <a:srgbClr val="FFFF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Feuil1!$B$11:$B$17</c:f>
              <c:numCache>
                <c:formatCode>General</c:formatCode>
                <c:ptCount val="7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</c:numCache>
            </c:numRef>
          </c:cat>
          <c:val>
            <c:numRef>
              <c:f>Feuil1!$F$11:$F$17</c:f>
              <c:numCache>
                <c:formatCode>0.000</c:formatCode>
                <c:ptCount val="7"/>
                <c:pt idx="0">
                  <c:v>0.013</c:v>
                </c:pt>
                <c:pt idx="1">
                  <c:v>0.0</c:v>
                </c:pt>
                <c:pt idx="2">
                  <c:v>0.02</c:v>
                </c:pt>
                <c:pt idx="3">
                  <c:v>-0.003</c:v>
                </c:pt>
                <c:pt idx="4">
                  <c:v>0.017</c:v>
                </c:pt>
                <c:pt idx="5">
                  <c:v>0.003</c:v>
                </c:pt>
                <c:pt idx="6">
                  <c:v>0.013</c:v>
                </c:pt>
              </c:numCache>
            </c:numRef>
          </c:val>
        </c:ser>
        <c:ser>
          <c:idx val="4"/>
          <c:order val="4"/>
          <c:tx>
            <c:strRef>
              <c:f>Feuil1!$G$10</c:f>
              <c:strCache>
                <c:ptCount val="1"/>
                <c:pt idx="0">
                  <c:v>E. asinus (Poitou) 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Feuil1!$B$11:$B$17</c:f>
              <c:numCache>
                <c:formatCode>General</c:formatCode>
                <c:ptCount val="7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</c:numCache>
            </c:numRef>
          </c:cat>
          <c:val>
            <c:numRef>
              <c:f>Feuil1!$G$11:$G$17</c:f>
              <c:numCache>
                <c:formatCode>0.000</c:formatCode>
                <c:ptCount val="7"/>
                <c:pt idx="0">
                  <c:v>0.087</c:v>
                </c:pt>
                <c:pt idx="1">
                  <c:v>0.088</c:v>
                </c:pt>
                <c:pt idx="2">
                  <c:v>0.124</c:v>
                </c:pt>
                <c:pt idx="3">
                  <c:v>0.08</c:v>
                </c:pt>
                <c:pt idx="4">
                  <c:v>0.112</c:v>
                </c:pt>
                <c:pt idx="5">
                  <c:v>0.104</c:v>
                </c:pt>
                <c:pt idx="6">
                  <c:v>0.112</c:v>
                </c:pt>
              </c:numCache>
            </c:numRef>
          </c:val>
        </c:ser>
        <c:marker val="1"/>
        <c:axId val="285948712"/>
        <c:axId val="285952424"/>
      </c:lineChart>
      <c:catAx>
        <c:axId val="285948712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85952424"/>
        <c:crosses val="autoZero"/>
        <c:auto val="1"/>
        <c:lblAlgn val="ctr"/>
        <c:lblOffset val="100"/>
        <c:tickLblSkip val="1"/>
        <c:tickMarkSkip val="1"/>
      </c:catAx>
      <c:valAx>
        <c:axId val="285952424"/>
        <c:scaling>
          <c:orientation val="minMax"/>
          <c:max val="0.2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rPr lang="fr-FR"/>
                  <a:t>Log10 differences from E. h. onager</a:t>
                </a:r>
              </a:p>
            </c:rich>
          </c:tx>
          <c:layout>
            <c:manualLayout>
              <c:xMode val="edge"/>
              <c:yMode val="edge"/>
              <c:x val="0.0228070566184495"/>
              <c:y val="0.237838151707865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85948712"/>
        <c:crosses val="autoZero"/>
        <c:crossBetween val="midCat"/>
        <c:majorUnit val="0.0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3685536056634"/>
          <c:y val="0.367568052639428"/>
          <c:w val="0.215789843389945"/>
          <c:h val="0.22973003289964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autoTitleDeleted val="1"/>
    <c:plotArea>
      <c:layout>
        <c:manualLayout>
          <c:layoutTarget val="inner"/>
          <c:xMode val="edge"/>
          <c:yMode val="edge"/>
          <c:x val="0.129824783828097"/>
          <c:y val="0.0540541253881511"/>
          <c:w val="0.621053695610087"/>
          <c:h val="0.854055181132788"/>
        </c:manualLayout>
      </c:layout>
      <c:lineChart>
        <c:grouping val="standard"/>
        <c:ser>
          <c:idx val="0"/>
          <c:order val="0"/>
          <c:tx>
            <c:strRef>
              <c:f>Feuil1!$M$10</c:f>
              <c:strCache>
                <c:ptCount val="1"/>
                <c:pt idx="0">
                  <c:v>E. Prz. et Mongols</c:v>
                </c:pt>
              </c:strCache>
            </c:strRef>
          </c:tx>
          <c:spPr>
            <a:ln w="28575" cap="rnd" cmpd="sng" algn="ctr">
              <a:solidFill>
                <a:srgbClr val="FF0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Feuil1!$L$11:$L$17</c:f>
              <c:numCache>
                <c:formatCode>General</c:formatCode>
                <c:ptCount val="7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</c:numCache>
            </c:numRef>
          </c:cat>
          <c:val>
            <c:numRef>
              <c:f>Feuil1!$M$11:$M$17</c:f>
              <c:numCache>
                <c:formatCode>0.000</c:formatCode>
                <c:ptCount val="7"/>
                <c:pt idx="0">
                  <c:v>0.028</c:v>
                </c:pt>
                <c:pt idx="1">
                  <c:v>0.032</c:v>
                </c:pt>
                <c:pt idx="2">
                  <c:v>0.074</c:v>
                </c:pt>
                <c:pt idx="3">
                  <c:v>0.063</c:v>
                </c:pt>
                <c:pt idx="4">
                  <c:v>0.082</c:v>
                </c:pt>
                <c:pt idx="5">
                  <c:v>0.043</c:v>
                </c:pt>
                <c:pt idx="6">
                  <c:v>0.055</c:v>
                </c:pt>
              </c:numCache>
            </c:numRef>
          </c:val>
        </c:ser>
        <c:ser>
          <c:idx val="1"/>
          <c:order val="1"/>
          <c:tx>
            <c:strRef>
              <c:f>Feuil1!$N$10</c:f>
              <c:strCache>
                <c:ptCount val="1"/>
                <c:pt idx="0">
                  <c:v>Arabs</c:v>
                </c:pt>
              </c:strCache>
            </c:strRef>
          </c:tx>
          <c:spPr>
            <a:ln>
              <a:solidFill>
                <a:srgbClr val="3366FF"/>
              </a:solidFill>
            </a:ln>
          </c:spPr>
          <c:marker>
            <c:symbol val="none"/>
          </c:marker>
          <c:cat>
            <c:numRef>
              <c:f>Feuil1!$L$11:$L$17</c:f>
              <c:numCache>
                <c:formatCode>General</c:formatCode>
                <c:ptCount val="7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</c:numCache>
            </c:numRef>
          </c:cat>
          <c:val>
            <c:numRef>
              <c:f>Feuil1!$N$11:$N$17</c:f>
              <c:numCache>
                <c:formatCode>0.000</c:formatCode>
                <c:ptCount val="7"/>
                <c:pt idx="0">
                  <c:v>0.103</c:v>
                </c:pt>
                <c:pt idx="1">
                  <c:v>0.111</c:v>
                </c:pt>
                <c:pt idx="2">
                  <c:v>0.14</c:v>
                </c:pt>
                <c:pt idx="3">
                  <c:v>0.103</c:v>
                </c:pt>
                <c:pt idx="4">
                  <c:v>0.142</c:v>
                </c:pt>
                <c:pt idx="5">
                  <c:v>0.116</c:v>
                </c:pt>
                <c:pt idx="6">
                  <c:v>0.133</c:v>
                </c:pt>
              </c:numCache>
            </c:numRef>
          </c:val>
        </c:ser>
        <c:ser>
          <c:idx val="2"/>
          <c:order val="2"/>
          <c:tx>
            <c:strRef>
              <c:f>Feuil1!$O$10</c:f>
              <c:strCache>
                <c:ptCount val="1"/>
                <c:pt idx="0">
                  <c:v>Ponys</c:v>
                </c:pt>
              </c:strCache>
            </c:strRef>
          </c:tx>
          <c:marker>
            <c:symbol val="none"/>
          </c:marker>
          <c:cat>
            <c:numRef>
              <c:f>Feuil1!$L$11:$L$17</c:f>
              <c:numCache>
                <c:formatCode>General</c:formatCode>
                <c:ptCount val="7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</c:numCache>
            </c:numRef>
          </c:cat>
          <c:val>
            <c:numRef>
              <c:f>Feuil1!$O$11:$O$17</c:f>
              <c:numCache>
                <c:formatCode>0.000</c:formatCode>
                <c:ptCount val="7"/>
                <c:pt idx="0">
                  <c:v>-0.027</c:v>
                </c:pt>
                <c:pt idx="1">
                  <c:v>-0.018</c:v>
                </c:pt>
                <c:pt idx="2">
                  <c:v>0.029</c:v>
                </c:pt>
                <c:pt idx="3">
                  <c:v>0.019</c:v>
                </c:pt>
                <c:pt idx="4">
                  <c:v>0.037</c:v>
                </c:pt>
                <c:pt idx="5">
                  <c:v>0.005</c:v>
                </c:pt>
                <c:pt idx="6">
                  <c:v>0.0</c:v>
                </c:pt>
              </c:numCache>
            </c:numRef>
          </c:val>
        </c:ser>
        <c:ser>
          <c:idx val="3"/>
          <c:order val="3"/>
          <c:tx>
            <c:strRef>
              <c:f>Feuil1!$P$10</c:f>
              <c:strCache>
                <c:ptCount val="1"/>
                <c:pt idx="0">
                  <c:v>Draft</c:v>
                </c:pt>
              </c:strCache>
            </c:strRef>
          </c:tx>
          <c:marker>
            <c:symbol val="none"/>
          </c:marker>
          <c:cat>
            <c:numRef>
              <c:f>Feuil1!$L$11:$L$17</c:f>
              <c:numCache>
                <c:formatCode>General</c:formatCode>
                <c:ptCount val="7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</c:numCache>
            </c:numRef>
          </c:cat>
          <c:val>
            <c:numRef>
              <c:f>Feuil1!$P$11:$P$17</c:f>
              <c:numCache>
                <c:formatCode>0.000</c:formatCode>
                <c:ptCount val="7"/>
                <c:pt idx="0">
                  <c:v>0.161</c:v>
                </c:pt>
                <c:pt idx="1">
                  <c:v>0.162</c:v>
                </c:pt>
                <c:pt idx="2">
                  <c:v>0.182</c:v>
                </c:pt>
                <c:pt idx="3">
                  <c:v>0.157</c:v>
                </c:pt>
                <c:pt idx="4">
                  <c:v>0.183</c:v>
                </c:pt>
                <c:pt idx="5">
                  <c:v>0.166</c:v>
                </c:pt>
                <c:pt idx="6">
                  <c:v>0.187</c:v>
                </c:pt>
              </c:numCache>
            </c:numRef>
          </c:val>
        </c:ser>
        <c:marker val="1"/>
        <c:axId val="286093224"/>
        <c:axId val="286097096"/>
      </c:lineChart>
      <c:catAx>
        <c:axId val="286093224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86097096"/>
        <c:crosses val="autoZero"/>
        <c:auto val="1"/>
        <c:lblAlgn val="ctr"/>
        <c:lblOffset val="100"/>
        <c:tickLblSkip val="1"/>
        <c:tickMarkSkip val="1"/>
      </c:catAx>
      <c:valAx>
        <c:axId val="286097096"/>
        <c:scaling>
          <c:orientation val="minMax"/>
          <c:max val="0.2"/>
          <c:min val="-0.05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rPr lang="fr-FR"/>
                  <a:t>Log10 differences from E. h. onager</a:t>
                </a:r>
              </a:p>
            </c:rich>
          </c:tx>
          <c:layout>
            <c:manualLayout>
              <c:xMode val="edge"/>
              <c:yMode val="edge"/>
              <c:x val="0.0228070566184495"/>
              <c:y val="0.237838151707865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86093224"/>
        <c:crosses val="autoZero"/>
        <c:crossBetween val="midCat"/>
        <c:majorUnit val="0.0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3366FF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241300</xdr:colOff>
      <xdr:row>18</xdr:row>
      <xdr:rowOff>139700</xdr:rowOff>
    </xdr:from>
    <xdr:to>
      <xdr:col>10</xdr:col>
      <xdr:colOff>254000</xdr:colOff>
      <xdr:row>53</xdr:row>
      <xdr:rowOff>152400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660400</xdr:colOff>
      <xdr:row>19</xdr:row>
      <xdr:rowOff>38100</xdr:rowOff>
    </xdr:from>
    <xdr:to>
      <xdr:col>20</xdr:col>
      <xdr:colOff>76200</xdr:colOff>
      <xdr:row>54</xdr:row>
      <xdr:rowOff>12700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R21"/>
  <sheetViews>
    <sheetView tabSelected="1" workbookViewId="0">
      <selection activeCell="S6" sqref="S6"/>
    </sheetView>
  </sheetViews>
  <sheetFormatPr baseColWidth="10" defaultColWidth="10.83203125" defaultRowHeight="13"/>
  <cols>
    <col min="1" max="1" width="9.83203125" style="1" customWidth="1"/>
    <col min="2" max="2" width="6.33203125" customWidth="1"/>
    <col min="3" max="12" width="9.83203125" customWidth="1"/>
    <col min="13" max="13" width="14.1640625" customWidth="1"/>
    <col min="14" max="233" width="9.83203125" customWidth="1"/>
  </cols>
  <sheetData>
    <row r="1" spans="1:18" s="1" customFormat="1"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5</v>
      </c>
      <c r="I1" s="7"/>
      <c r="L1" s="7"/>
      <c r="M1" s="1" t="s">
        <v>5</v>
      </c>
      <c r="N1" s="7" t="s">
        <v>12</v>
      </c>
      <c r="O1" s="8" t="s">
        <v>13</v>
      </c>
      <c r="P1" s="9" t="s">
        <v>12</v>
      </c>
    </row>
    <row r="2" spans="1:18" s="1" customFormat="1">
      <c r="C2" s="1" t="s">
        <v>1</v>
      </c>
      <c r="D2" s="1" t="s">
        <v>7</v>
      </c>
      <c r="E2" s="1" t="s">
        <v>8</v>
      </c>
      <c r="F2" s="1" t="s">
        <v>9</v>
      </c>
      <c r="G2" s="1" t="s">
        <v>10</v>
      </c>
      <c r="H2" s="13" t="s">
        <v>11</v>
      </c>
      <c r="I2" s="7"/>
      <c r="L2" s="7"/>
      <c r="M2" s="13" t="s">
        <v>11</v>
      </c>
      <c r="N2" s="7" t="s">
        <v>15</v>
      </c>
      <c r="O2" s="7" t="s">
        <v>16</v>
      </c>
      <c r="P2" s="9" t="s">
        <v>14</v>
      </c>
    </row>
    <row r="3" spans="1:18">
      <c r="A3" s="2"/>
      <c r="B3">
        <v>1</v>
      </c>
      <c r="C3" s="11">
        <v>64.5</v>
      </c>
      <c r="D3">
        <v>56.4</v>
      </c>
      <c r="E3" s="11">
        <v>57.903225806451601</v>
      </c>
      <c r="F3" s="6">
        <v>54.4769230769231</v>
      </c>
      <c r="G3" s="6">
        <v>64.5</v>
      </c>
      <c r="H3" s="12">
        <v>56.3</v>
      </c>
      <c r="L3" s="1">
        <v>1</v>
      </c>
      <c r="M3" s="12">
        <v>56.3</v>
      </c>
      <c r="N3">
        <v>67</v>
      </c>
      <c r="O3">
        <v>49.7</v>
      </c>
      <c r="P3">
        <v>76.5</v>
      </c>
    </row>
    <row r="4" spans="1:18">
      <c r="A4" s="2"/>
      <c r="B4">
        <v>2</v>
      </c>
      <c r="C4" s="11">
        <v>62.7</v>
      </c>
      <c r="D4">
        <v>55.5</v>
      </c>
      <c r="E4" s="11">
        <v>56.990322580645199</v>
      </c>
      <c r="F4" s="6">
        <v>52.264285714285698</v>
      </c>
      <c r="G4" s="6">
        <v>63.95</v>
      </c>
      <c r="H4" s="12">
        <v>56.2</v>
      </c>
      <c r="L4" s="1">
        <v>2</v>
      </c>
      <c r="M4" s="12">
        <v>56.2</v>
      </c>
      <c r="N4">
        <v>67.5</v>
      </c>
      <c r="O4">
        <v>50.1</v>
      </c>
      <c r="P4">
        <v>75.8</v>
      </c>
    </row>
    <row r="5" spans="1:18">
      <c r="A5" s="2"/>
      <c r="B5">
        <v>3</v>
      </c>
      <c r="C5" s="11">
        <v>61.7</v>
      </c>
      <c r="D5">
        <v>55.3</v>
      </c>
      <c r="E5" s="11">
        <v>58.86</v>
      </c>
      <c r="F5" s="6">
        <v>51.928571428571402</v>
      </c>
      <c r="G5" s="6">
        <v>65.9166666666667</v>
      </c>
      <c r="H5" s="12">
        <v>58.7</v>
      </c>
      <c r="I5" s="10"/>
      <c r="L5" s="1">
        <v>3</v>
      </c>
      <c r="M5" s="12">
        <v>58.7</v>
      </c>
      <c r="N5" s="14">
        <v>68.400000000000006</v>
      </c>
      <c r="O5">
        <v>53</v>
      </c>
      <c r="P5">
        <v>75.3</v>
      </c>
    </row>
    <row r="6" spans="1:18">
      <c r="A6" s="2"/>
      <c r="B6">
        <v>4</v>
      </c>
      <c r="C6" s="11">
        <v>28.8</v>
      </c>
      <c r="D6">
        <v>27</v>
      </c>
      <c r="E6" s="11">
        <v>27.009677419354801</v>
      </c>
      <c r="F6" s="6">
        <v>25</v>
      </c>
      <c r="G6" s="6">
        <v>30.283333333333299</v>
      </c>
      <c r="H6" s="12">
        <v>29.1</v>
      </c>
      <c r="L6" s="1">
        <v>4</v>
      </c>
      <c r="M6" s="12">
        <v>29.1</v>
      </c>
      <c r="N6">
        <v>31.9</v>
      </c>
      <c r="O6">
        <v>26.3</v>
      </c>
      <c r="P6">
        <v>36.1</v>
      </c>
    </row>
    <row r="7" spans="1:18">
      <c r="A7" s="2"/>
      <c r="B7">
        <v>5</v>
      </c>
      <c r="C7" s="11">
        <v>51.1</v>
      </c>
      <c r="D7">
        <v>46.3</v>
      </c>
      <c r="E7" s="11">
        <v>47.612903225806399</v>
      </c>
      <c r="F7" s="6">
        <v>42.346153846153797</v>
      </c>
      <c r="G7" s="6">
        <v>52.7</v>
      </c>
      <c r="H7" s="12">
        <v>49.2</v>
      </c>
      <c r="L7" s="1">
        <v>5</v>
      </c>
      <c r="M7" s="12">
        <v>49.2</v>
      </c>
      <c r="N7">
        <v>56.5</v>
      </c>
      <c r="O7">
        <v>44.4</v>
      </c>
      <c r="P7">
        <v>62.1</v>
      </c>
    </row>
    <row r="8" spans="1:18">
      <c r="A8" s="2"/>
      <c r="B8">
        <v>6</v>
      </c>
      <c r="C8" s="11">
        <v>35.799999999999997</v>
      </c>
      <c r="D8">
        <v>32.1</v>
      </c>
      <c r="E8" s="11">
        <v>31.435483870967701</v>
      </c>
      <c r="F8" s="6">
        <v>30.1428571428571</v>
      </c>
      <c r="G8" s="6">
        <v>38.049999999999997</v>
      </c>
      <c r="H8" s="12">
        <v>33</v>
      </c>
      <c r="L8" s="1">
        <v>6</v>
      </c>
      <c r="M8" s="12">
        <v>33</v>
      </c>
      <c r="N8">
        <v>39.1</v>
      </c>
      <c r="O8">
        <v>30.3</v>
      </c>
      <c r="P8">
        <v>43.9</v>
      </c>
    </row>
    <row r="9" spans="1:18">
      <c r="A9" s="2"/>
      <c r="B9">
        <v>7</v>
      </c>
      <c r="C9" s="11">
        <v>52.6</v>
      </c>
      <c r="D9">
        <v>45.9</v>
      </c>
      <c r="E9" s="11">
        <v>45.783333333333303</v>
      </c>
      <c r="F9" s="6">
        <v>44.035714285714299</v>
      </c>
      <c r="G9" s="6">
        <v>55.3333333333333</v>
      </c>
      <c r="H9" s="12">
        <v>48.5</v>
      </c>
      <c r="I9" s="10"/>
      <c r="L9" s="1">
        <v>7</v>
      </c>
      <c r="M9" s="12">
        <v>48.5</v>
      </c>
      <c r="N9" s="14">
        <v>58.1</v>
      </c>
      <c r="O9">
        <v>42.8</v>
      </c>
      <c r="P9">
        <v>65.8</v>
      </c>
    </row>
    <row r="10" spans="1:18" s="1" customFormat="1">
      <c r="A10" s="4" t="s">
        <v>0</v>
      </c>
      <c r="C10" s="1" t="str">
        <f t="shared" ref="C10:H10" si="0">C2</f>
        <v>E. grevyi</v>
      </c>
      <c r="D10" s="1" t="str">
        <f t="shared" si="0"/>
        <v>E. burchelli granti</v>
      </c>
      <c r="E10" s="1" t="str">
        <f t="shared" si="0"/>
        <v>E. zebra</v>
      </c>
      <c r="F10" s="1" t="str">
        <f t="shared" si="0"/>
        <v>E. africanus</v>
      </c>
      <c r="G10" s="1" t="str">
        <f t="shared" si="0"/>
        <v xml:space="preserve">E. asinus (Poitou) </v>
      </c>
      <c r="H10" s="1" t="str">
        <f t="shared" si="0"/>
        <v>E. Prz. et Mongols</v>
      </c>
      <c r="K10" s="4" t="s">
        <v>0</v>
      </c>
      <c r="M10" s="1" t="str">
        <f>M2</f>
        <v>E. Prz. et Mongols</v>
      </c>
      <c r="N10" s="1" t="str">
        <f>N2</f>
        <v>Arabs</v>
      </c>
      <c r="O10" s="1" t="str">
        <f>O2</f>
        <v>Ponys</v>
      </c>
      <c r="P10" s="1" t="str">
        <f>P2</f>
        <v>Draft</v>
      </c>
    </row>
    <row r="11" spans="1:18">
      <c r="A11" s="5">
        <v>1.7230000000000001</v>
      </c>
      <c r="B11">
        <v>1</v>
      </c>
      <c r="C11" s="3">
        <f t="shared" ref="C11:C17" si="1">LOG10(C3)-$A11</f>
        <v>8.6999999999999994E-2</v>
      </c>
      <c r="D11" s="3">
        <f t="shared" ref="D11:F17" si="2">LOG10(D3)-$A11</f>
        <v>2.8000000000000001E-2</v>
      </c>
      <c r="E11" s="3">
        <f t="shared" si="2"/>
        <v>0.04</v>
      </c>
      <c r="F11" s="3">
        <f t="shared" si="2"/>
        <v>1.2999999999999999E-2</v>
      </c>
      <c r="G11" s="3">
        <f t="shared" ref="G11:G17" si="3">LOG10(G3)-$A11</f>
        <v>8.6999999999999994E-2</v>
      </c>
      <c r="H11" s="3">
        <f t="shared" ref="H11:H17" si="4">LOG10(H3)-$A11</f>
        <v>2.8000000000000001E-2</v>
      </c>
      <c r="I11" s="3"/>
      <c r="J11" s="3"/>
      <c r="K11" s="5">
        <v>1.7230000000000001</v>
      </c>
      <c r="L11" s="1">
        <v>1</v>
      </c>
      <c r="M11" s="3">
        <f>LOG10(M3)-$K11</f>
        <v>2.8000000000000001E-2</v>
      </c>
      <c r="N11" s="3">
        <f t="shared" ref="N11:P11" si="5">LOG10(N3)-$K11</f>
        <v>0.10299999999999999</v>
      </c>
      <c r="O11" s="3">
        <f t="shared" si="5"/>
        <v>-2.7E-2</v>
      </c>
      <c r="P11" s="3">
        <f t="shared" si="5"/>
        <v>0.161</v>
      </c>
      <c r="Q11" s="3"/>
      <c r="R11" s="3"/>
    </row>
    <row r="12" spans="1:18">
      <c r="A12" s="5">
        <v>1.718</v>
      </c>
      <c r="B12">
        <v>2</v>
      </c>
      <c r="C12" s="3">
        <f t="shared" si="1"/>
        <v>7.9000000000000001E-2</v>
      </c>
      <c r="D12" s="3">
        <f t="shared" si="2"/>
        <v>2.5999999999999999E-2</v>
      </c>
      <c r="E12" s="3">
        <f t="shared" si="2"/>
        <v>3.7999999999999999E-2</v>
      </c>
      <c r="F12" s="3">
        <f t="shared" si="2"/>
        <v>0</v>
      </c>
      <c r="G12" s="3">
        <f t="shared" si="3"/>
        <v>8.7999999999999995E-2</v>
      </c>
      <c r="H12" s="3">
        <f t="shared" si="4"/>
        <v>3.2000000000000001E-2</v>
      </c>
      <c r="I12" s="3"/>
      <c r="J12" s="3"/>
      <c r="K12" s="5">
        <v>1.718</v>
      </c>
      <c r="L12" s="1">
        <v>2</v>
      </c>
      <c r="M12" s="3">
        <f t="shared" ref="M12:P17" si="6">LOG10(M4)-$K12</f>
        <v>3.2000000000000001E-2</v>
      </c>
      <c r="N12" s="3">
        <f t="shared" si="6"/>
        <v>0.111</v>
      </c>
      <c r="O12" s="3">
        <f t="shared" si="6"/>
        <v>-1.7999999999999999E-2</v>
      </c>
      <c r="P12" s="3">
        <f t="shared" si="6"/>
        <v>0.16200000000000001</v>
      </c>
      <c r="Q12" s="3"/>
      <c r="R12" s="3"/>
    </row>
    <row r="13" spans="1:18">
      <c r="A13" s="5">
        <v>1.6950000000000001</v>
      </c>
      <c r="B13">
        <v>3</v>
      </c>
      <c r="C13" s="3">
        <f t="shared" si="1"/>
        <v>9.5000000000000001E-2</v>
      </c>
      <c r="D13" s="3">
        <f t="shared" si="2"/>
        <v>4.8000000000000001E-2</v>
      </c>
      <c r="E13" s="3">
        <f t="shared" si="2"/>
        <v>7.4999999999999997E-2</v>
      </c>
      <c r="F13" s="3">
        <f t="shared" si="2"/>
        <v>0.02</v>
      </c>
      <c r="G13" s="3">
        <f t="shared" si="3"/>
        <v>0.124</v>
      </c>
      <c r="H13" s="3">
        <f t="shared" si="4"/>
        <v>7.3999999999999996E-2</v>
      </c>
      <c r="I13" s="3"/>
      <c r="J13" s="3"/>
      <c r="K13" s="5">
        <v>1.6950000000000001</v>
      </c>
      <c r="L13" s="1">
        <v>3</v>
      </c>
      <c r="M13" s="3">
        <f t="shared" si="6"/>
        <v>7.3999999999999996E-2</v>
      </c>
      <c r="N13" s="3">
        <f t="shared" si="6"/>
        <v>0.14000000000000001</v>
      </c>
      <c r="O13" s="3">
        <f t="shared" si="6"/>
        <v>2.9000000000000001E-2</v>
      </c>
      <c r="P13" s="3">
        <f t="shared" si="6"/>
        <v>0.182</v>
      </c>
      <c r="Q13" s="3"/>
      <c r="R13" s="3"/>
    </row>
    <row r="14" spans="1:18">
      <c r="A14" s="5">
        <v>1.401</v>
      </c>
      <c r="B14">
        <v>4</v>
      </c>
      <c r="C14" s="3">
        <f t="shared" si="1"/>
        <v>5.8000000000000003E-2</v>
      </c>
      <c r="D14" s="3">
        <f t="shared" si="2"/>
        <v>0.03</v>
      </c>
      <c r="E14" s="3">
        <f t="shared" si="2"/>
        <v>3.1E-2</v>
      </c>
      <c r="F14" s="3">
        <f t="shared" si="2"/>
        <v>-3.0000000000000001E-3</v>
      </c>
      <c r="G14" s="3">
        <f t="shared" si="3"/>
        <v>0.08</v>
      </c>
      <c r="H14" s="3">
        <f t="shared" si="4"/>
        <v>6.3E-2</v>
      </c>
      <c r="I14" s="3"/>
      <c r="J14" s="3"/>
      <c r="K14" s="5">
        <v>1.401</v>
      </c>
      <c r="L14" s="1">
        <v>4</v>
      </c>
      <c r="M14" s="3">
        <f t="shared" si="6"/>
        <v>6.3E-2</v>
      </c>
      <c r="N14" s="3">
        <f t="shared" si="6"/>
        <v>0.10299999999999999</v>
      </c>
      <c r="O14" s="3">
        <f t="shared" si="6"/>
        <v>1.9E-2</v>
      </c>
      <c r="P14" s="3">
        <f t="shared" si="6"/>
        <v>0.157</v>
      </c>
      <c r="Q14" s="3"/>
      <c r="R14" s="3"/>
    </row>
    <row r="15" spans="1:18">
      <c r="A15" s="5">
        <v>1.61</v>
      </c>
      <c r="B15">
        <v>5</v>
      </c>
      <c r="C15" s="3">
        <f t="shared" si="1"/>
        <v>9.8000000000000004E-2</v>
      </c>
      <c r="D15" s="3">
        <f t="shared" si="2"/>
        <v>5.6000000000000001E-2</v>
      </c>
      <c r="E15" s="3">
        <f t="shared" si="2"/>
        <v>6.8000000000000005E-2</v>
      </c>
      <c r="F15" s="3">
        <f t="shared" si="2"/>
        <v>1.7000000000000001E-2</v>
      </c>
      <c r="G15" s="3">
        <f t="shared" si="3"/>
        <v>0.112</v>
      </c>
      <c r="H15" s="3">
        <f t="shared" si="4"/>
        <v>8.2000000000000003E-2</v>
      </c>
      <c r="I15" s="3"/>
      <c r="J15" s="3"/>
      <c r="K15" s="5">
        <v>1.61</v>
      </c>
      <c r="L15" s="1">
        <v>5</v>
      </c>
      <c r="M15" s="3">
        <f t="shared" si="6"/>
        <v>8.2000000000000003E-2</v>
      </c>
      <c r="N15" s="3">
        <f t="shared" si="6"/>
        <v>0.14199999999999999</v>
      </c>
      <c r="O15" s="3">
        <f t="shared" si="6"/>
        <v>3.6999999999999998E-2</v>
      </c>
      <c r="P15" s="3">
        <f t="shared" si="6"/>
        <v>0.183</v>
      </c>
      <c r="Q15" s="3"/>
      <c r="R15" s="3"/>
    </row>
    <row r="16" spans="1:18">
      <c r="A16" s="5">
        <v>1.476</v>
      </c>
      <c r="B16">
        <v>6</v>
      </c>
      <c r="C16" s="3">
        <f t="shared" si="1"/>
        <v>7.8E-2</v>
      </c>
      <c r="D16" s="3">
        <f t="shared" si="2"/>
        <v>3.1E-2</v>
      </c>
      <c r="E16" s="3">
        <f t="shared" si="2"/>
        <v>2.1000000000000001E-2</v>
      </c>
      <c r="F16" s="3">
        <f t="shared" si="2"/>
        <v>3.0000000000000001E-3</v>
      </c>
      <c r="G16" s="3">
        <f t="shared" si="3"/>
        <v>0.104</v>
      </c>
      <c r="H16" s="3">
        <f t="shared" si="4"/>
        <v>4.2999999999999997E-2</v>
      </c>
      <c r="I16" s="3"/>
      <c r="J16" s="3"/>
      <c r="K16" s="5">
        <v>1.476</v>
      </c>
      <c r="L16" s="1">
        <v>6</v>
      </c>
      <c r="M16" s="3">
        <f t="shared" si="6"/>
        <v>4.2999999999999997E-2</v>
      </c>
      <c r="N16" s="3">
        <f t="shared" si="6"/>
        <v>0.11600000000000001</v>
      </c>
      <c r="O16" s="3">
        <f t="shared" si="6"/>
        <v>5.0000000000000001E-3</v>
      </c>
      <c r="P16" s="3">
        <f t="shared" si="6"/>
        <v>0.16600000000000001</v>
      </c>
      <c r="Q16" s="3"/>
      <c r="R16" s="3"/>
    </row>
    <row r="17" spans="1:18">
      <c r="A17" s="5">
        <v>1.631</v>
      </c>
      <c r="B17">
        <v>7</v>
      </c>
      <c r="C17" s="3">
        <f t="shared" si="1"/>
        <v>0.09</v>
      </c>
      <c r="D17" s="3">
        <f t="shared" si="2"/>
        <v>3.1E-2</v>
      </c>
      <c r="E17" s="3">
        <f t="shared" si="2"/>
        <v>0.03</v>
      </c>
      <c r="F17" s="3">
        <f t="shared" si="2"/>
        <v>1.2999999999999999E-2</v>
      </c>
      <c r="G17" s="3">
        <f t="shared" si="3"/>
        <v>0.112</v>
      </c>
      <c r="H17" s="3">
        <f t="shared" si="4"/>
        <v>5.5E-2</v>
      </c>
      <c r="I17" s="3"/>
      <c r="J17" s="3"/>
      <c r="K17" s="5">
        <v>1.631</v>
      </c>
      <c r="L17" s="1">
        <v>7</v>
      </c>
      <c r="M17" s="3">
        <f t="shared" si="6"/>
        <v>5.5E-2</v>
      </c>
      <c r="N17" s="3">
        <f t="shared" si="6"/>
        <v>0.13300000000000001</v>
      </c>
      <c r="O17" s="3">
        <f t="shared" si="6"/>
        <v>0</v>
      </c>
      <c r="P17" s="3">
        <f t="shared" si="6"/>
        <v>0.187</v>
      </c>
      <c r="Q17" s="3"/>
      <c r="R17" s="3"/>
    </row>
    <row r="18" spans="1:18">
      <c r="C18" s="11"/>
    </row>
    <row r="19" spans="1:18">
      <c r="C19" s="11"/>
    </row>
    <row r="20" spans="1:18">
      <c r="C20" s="11" t="e">
        <f>AVERAGE(#REF!)</f>
        <v>#REF!</v>
      </c>
    </row>
    <row r="21" spans="1:18">
      <c r="C21" s="11" t="e">
        <f>AVERAGE(#REF!)</f>
        <v>#REF!</v>
      </c>
    </row>
  </sheetData>
  <phoneticPr fontId="4"/>
  <pageMargins left="0.75" right="0.75" top="1" bottom="1" header="0.4921259845" footer="0.4921259845"/>
  <drawing r:id="rId1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MUSEUM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PALEONTOLOGIE</dc:creator>
  <cp:lastModifiedBy>Vera Eisenmann</cp:lastModifiedBy>
  <dcterms:created xsi:type="dcterms:W3CDTF">2000-12-11T13:37:58Z</dcterms:created>
  <dcterms:modified xsi:type="dcterms:W3CDTF">2020-03-13T10:12:27Z</dcterms:modified>
</cp:coreProperties>
</file>