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9420" yWindow="-420" windowWidth="20380" windowHeight="18600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4" i="1"/>
  <c r="D14"/>
  <c r="E14"/>
  <c r="F14"/>
  <c r="G14"/>
  <c r="H14"/>
  <c r="I14"/>
  <c r="J14"/>
  <c r="K14"/>
  <c r="C16"/>
  <c r="D16"/>
  <c r="E16"/>
  <c r="F16"/>
  <c r="G16"/>
  <c r="I16"/>
  <c r="J16"/>
  <c r="K16"/>
  <c r="C17"/>
  <c r="D17"/>
  <c r="E17"/>
  <c r="F17"/>
  <c r="G17"/>
  <c r="I17"/>
  <c r="J17"/>
  <c r="K17"/>
  <c r="E18"/>
  <c r="F18"/>
  <c r="H18"/>
  <c r="E19"/>
  <c r="F19"/>
  <c r="H19"/>
  <c r="C20"/>
  <c r="D20"/>
  <c r="G20"/>
  <c r="I20"/>
  <c r="J20"/>
  <c r="K20"/>
  <c r="C21"/>
  <c r="D21"/>
  <c r="I21"/>
  <c r="J21"/>
  <c r="K21"/>
  <c r="C22"/>
  <c r="D22"/>
  <c r="G22"/>
  <c r="I22"/>
  <c r="J22"/>
  <c r="K22"/>
  <c r="C23"/>
  <c r="D23"/>
  <c r="G23"/>
  <c r="I23"/>
  <c r="J23"/>
  <c r="K23"/>
  <c r="C24"/>
  <c r="D24"/>
  <c r="I24"/>
  <c r="J24"/>
  <c r="K24"/>
  <c r="E25"/>
  <c r="F25"/>
  <c r="H25"/>
  <c r="E26"/>
  <c r="F26"/>
  <c r="H26"/>
</calcChain>
</file>

<file path=xl/sharedStrings.xml><?xml version="1.0" encoding="utf-8"?>
<sst xmlns="http://schemas.openxmlformats.org/spreadsheetml/2006/main" count="12" uniqueCount="12">
  <si>
    <t>NO.</t>
  </si>
  <si>
    <t>n=32</t>
  </si>
  <si>
    <t>Log10(E.h.o)</t>
  </si>
  <si>
    <t>KGA 10-760</t>
    <phoneticPr fontId="2" type="noConversion"/>
  </si>
  <si>
    <t>KGA 10-721</t>
    <phoneticPr fontId="2" type="noConversion"/>
  </si>
  <si>
    <t>KGA 10-1536</t>
    <phoneticPr fontId="2" type="noConversion"/>
  </si>
  <si>
    <t>KGA 10-1572</t>
    <phoneticPr fontId="2" type="noConversion"/>
  </si>
  <si>
    <t>KGA 10-1822</t>
    <phoneticPr fontId="2" type="noConversion"/>
  </si>
  <si>
    <t>KGA 10-1403-B1</t>
    <phoneticPr fontId="2" type="noConversion"/>
  </si>
  <si>
    <t>KGA 10-1403-B2</t>
    <phoneticPr fontId="2" type="noConversion"/>
  </si>
  <si>
    <t>KGA 10-2483</t>
    <phoneticPr fontId="2" type="noConversion"/>
  </si>
  <si>
    <t>KGA 11-258</t>
    <phoneticPr fontId="2" type="noConversion"/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</si>
</sst>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9"/>
      <name val="Geneva"/>
    </font>
    <font>
      <b/>
      <sz val="9"/>
      <color indexed="17"/>
      <name val="Geneva"/>
    </font>
    <font>
      <sz val="8"/>
      <name val="Times New Roman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165" fontId="3" fillId="0" borderId="0" xfId="0" applyNumberFormat="1" applyFont="1"/>
    <xf numFmtId="0" fontId="0" fillId="0" borderId="0" xfId="0" applyAlignment="1">
      <alignment horizontal="left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/>
            </a:pPr>
            <a:r>
              <a:rPr lang="fr-FR"/>
              <a:t>MT III from Konso, Interval 4, KGA 10 and 11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31950344581218"/>
          <c:y val="0.126890956812217"/>
          <c:w val="0.650229671196582"/>
          <c:h val="0.731143641135767"/>
        </c:manualLayout>
      </c:layout>
      <c:lineChart>
        <c:grouping val="standard"/>
        <c:ser>
          <c:idx val="1"/>
          <c:order val="0"/>
          <c:tx>
            <c:strRef>
              <c:f>Feuil1!$C$14</c:f>
              <c:strCache>
                <c:ptCount val="1"/>
                <c:pt idx="0">
                  <c:v>KGA 10-721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Feuil1!$C$15:$C$24</c:f>
              <c:numCache>
                <c:formatCode>0.000</c:formatCode>
                <c:ptCount val="10"/>
                <c:pt idx="1">
                  <c:v>0.11783432062313</c:v>
                </c:pt>
                <c:pt idx="2">
                  <c:v>0.0035665739808437</c:v>
                </c:pt>
                <c:pt idx="5">
                  <c:v>0.0776582120092961</c:v>
                </c:pt>
                <c:pt idx="6">
                  <c:v>0.0633014120269761</c:v>
                </c:pt>
                <c:pt idx="7">
                  <c:v>0.0238736282265859</c:v>
                </c:pt>
                <c:pt idx="8">
                  <c:v>0.01241248244201</c:v>
                </c:pt>
                <c:pt idx="9">
                  <c:v>0.0255793452171806</c:v>
                </c:pt>
              </c:numCache>
            </c:numRef>
          </c:val>
        </c:ser>
        <c:ser>
          <c:idx val="0"/>
          <c:order val="1"/>
          <c:tx>
            <c:strRef>
              <c:f>Feuil1!$D$14</c:f>
              <c:strCache>
                <c:ptCount val="1"/>
                <c:pt idx="0">
                  <c:v>KGA 10-760</c:v>
                </c:pt>
              </c:strCache>
            </c:strRef>
          </c:tx>
          <c:spPr>
            <a:ln w="31750">
              <a:solidFill>
                <a:srgbClr val="660066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Feuil1!$D$15:$D$24</c:f>
              <c:numCache>
                <c:formatCode>0.000</c:formatCode>
                <c:ptCount val="10"/>
                <c:pt idx="1">
                  <c:v>0.0828567370675586</c:v>
                </c:pt>
                <c:pt idx="2">
                  <c:v>0.0266903728279815</c:v>
                </c:pt>
                <c:pt idx="5">
                  <c:v>0.0493139820516213</c:v>
                </c:pt>
                <c:pt idx="6">
                  <c:v>0.0344065642975588</c:v>
                </c:pt>
                <c:pt idx="7">
                  <c:v>0.0399109389451238</c:v>
                </c:pt>
                <c:pt idx="8">
                  <c:v>0.0106289297015927</c:v>
                </c:pt>
                <c:pt idx="9">
                  <c:v>0.00798121278379904</c:v>
                </c:pt>
              </c:numCache>
            </c:numRef>
          </c:val>
        </c:ser>
        <c:ser>
          <c:idx val="2"/>
          <c:order val="2"/>
          <c:tx>
            <c:strRef>
              <c:f>Feuil1!$E$14</c:f>
              <c:strCache>
                <c:ptCount val="1"/>
                <c:pt idx="0">
                  <c:v>KGA 10-1536</c:v>
                </c:pt>
              </c:strCache>
            </c:strRef>
          </c:tx>
          <c:spPr>
            <a:ln w="31750">
              <a:solidFill>
                <a:srgbClr val="3366FF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Feuil1!$E$15:$E$24</c:f>
              <c:numCache>
                <c:formatCode>0.000</c:formatCode>
                <c:ptCount val="10"/>
                <c:pt idx="1">
                  <c:v>0.0870393807797345</c:v>
                </c:pt>
                <c:pt idx="2">
                  <c:v>0.033077171489382</c:v>
                </c:pt>
                <c:pt idx="3">
                  <c:v>0.0295230132511439</c:v>
                </c:pt>
                <c:pt idx="4">
                  <c:v>0.0160993371017499</c:v>
                </c:pt>
              </c:numCache>
            </c:numRef>
          </c:val>
        </c:ser>
        <c:ser>
          <c:idx val="3"/>
          <c:order val="3"/>
          <c:tx>
            <c:strRef>
              <c:f>Feuil1!$F$14</c:f>
              <c:strCache>
                <c:ptCount val="1"/>
                <c:pt idx="0">
                  <c:v>KGA 10-1572</c:v>
                </c:pt>
              </c:strCache>
            </c:strRef>
          </c:tx>
          <c:spPr>
            <a:ln w="34925">
              <a:solidFill>
                <a:srgbClr val="FFFF00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Feuil1!$F$15:$F$24</c:f>
              <c:numCache>
                <c:formatCode>0.000</c:formatCode>
                <c:ptCount val="10"/>
                <c:pt idx="1">
                  <c:v>0.0508875309925167</c:v>
                </c:pt>
                <c:pt idx="2">
                  <c:v>0.0532085054029865</c:v>
                </c:pt>
                <c:pt idx="3">
                  <c:v>0.0335724083868516</c:v>
                </c:pt>
                <c:pt idx="4">
                  <c:v>0.0232977529799054</c:v>
                </c:pt>
              </c:numCache>
            </c:numRef>
          </c:val>
        </c:ser>
        <c:ser>
          <c:idx val="4"/>
          <c:order val="4"/>
          <c:tx>
            <c:strRef>
              <c:f>Feuil1!$G$14</c:f>
              <c:strCache>
                <c:ptCount val="1"/>
                <c:pt idx="0">
                  <c:v>KGA 10-1822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Feuil1!$G$15:$G$24</c:f>
              <c:numCache>
                <c:formatCode>0.000</c:formatCode>
                <c:ptCount val="10"/>
                <c:pt idx="1">
                  <c:v>0.12931413830656</c:v>
                </c:pt>
                <c:pt idx="2">
                  <c:v>0.0266903728279815</c:v>
                </c:pt>
                <c:pt idx="5">
                  <c:v>0.081426517489988</c:v>
                </c:pt>
                <c:pt idx="7">
                  <c:v>0.05156186221166</c:v>
                </c:pt>
                <c:pt idx="8">
                  <c:v>0.0264231968848247</c:v>
                </c:pt>
              </c:numCache>
            </c:numRef>
          </c:val>
        </c:ser>
        <c:ser>
          <c:idx val="5"/>
          <c:order val="5"/>
          <c:tx>
            <c:strRef>
              <c:f>Feuil1!$H$14</c:f>
              <c:strCache>
                <c:ptCount val="1"/>
                <c:pt idx="0">
                  <c:v>KGA 10-1403-B1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Feuil1!$H$15:$H$24</c:f>
              <c:numCache>
                <c:formatCode>0.000</c:formatCode>
                <c:ptCount val="10"/>
                <c:pt idx="3">
                  <c:v>0.0757887478509867</c:v>
                </c:pt>
                <c:pt idx="4">
                  <c:v>0.0630648798513931</c:v>
                </c:pt>
              </c:numCache>
            </c:numRef>
          </c:val>
        </c:ser>
        <c:ser>
          <c:idx val="6"/>
          <c:order val="6"/>
          <c:tx>
            <c:strRef>
              <c:f>Feuil1!$I$14</c:f>
              <c:strCache>
                <c:ptCount val="1"/>
                <c:pt idx="0">
                  <c:v>KGA 10-1403-B2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Feuil1!$I$15:$I$24</c:f>
              <c:numCache>
                <c:formatCode>0.000</c:formatCode>
                <c:ptCount val="10"/>
                <c:pt idx="1">
                  <c:v>0.182559650259785</c:v>
                </c:pt>
                <c:pt idx="2">
                  <c:v>0.0824649841461806</c:v>
                </c:pt>
                <c:pt idx="5">
                  <c:v>0.131848870106834</c:v>
                </c:pt>
                <c:pt idx="6">
                  <c:v>0.0959849977874218</c:v>
                </c:pt>
                <c:pt idx="7">
                  <c:v>0.0964242953751977</c:v>
                </c:pt>
                <c:pt idx="8">
                  <c:v>0.0844151438625113</c:v>
                </c:pt>
                <c:pt idx="9">
                  <c:v>0.0949829371316064</c:v>
                </c:pt>
              </c:numCache>
            </c:numRef>
          </c:val>
        </c:ser>
        <c:ser>
          <c:idx val="7"/>
          <c:order val="7"/>
          <c:tx>
            <c:strRef>
              <c:f>Feuil1!$J$14</c:f>
              <c:strCache>
                <c:ptCount val="1"/>
                <c:pt idx="0">
                  <c:v>KGA 10-2483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Feuil1!$J$15:$J$24</c:f>
              <c:numCache>
                <c:formatCode>0.000</c:formatCode>
                <c:ptCount val="10"/>
                <c:pt idx="1">
                  <c:v>0.104712643301225</c:v>
                </c:pt>
                <c:pt idx="2">
                  <c:v>0.018572482605802</c:v>
                </c:pt>
                <c:pt idx="5">
                  <c:v>0.103374487686669</c:v>
                </c:pt>
                <c:pt idx="6">
                  <c:v>0.0780246688476824</c:v>
                </c:pt>
                <c:pt idx="7">
                  <c:v>0.0142375391878478</c:v>
                </c:pt>
                <c:pt idx="8">
                  <c:v>-0.00948935900581982</c:v>
                </c:pt>
                <c:pt idx="9">
                  <c:v>0.0160688670271378</c:v>
                </c:pt>
              </c:numCache>
            </c:numRef>
          </c:val>
        </c:ser>
        <c:ser>
          <c:idx val="8"/>
          <c:order val="8"/>
          <c:tx>
            <c:strRef>
              <c:f>Feuil1!$K$14</c:f>
              <c:strCache>
                <c:ptCount val="1"/>
                <c:pt idx="0">
                  <c:v>KGA 11-258</c:v>
                </c:pt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Feuil1!$K$15:$K$24</c:f>
              <c:numCache>
                <c:formatCode>0.000</c:formatCode>
                <c:ptCount val="10"/>
                <c:pt idx="1">
                  <c:v>0.106308338232571</c:v>
                </c:pt>
                <c:pt idx="2">
                  <c:v>0.0152823571587519</c:v>
                </c:pt>
                <c:pt idx="5">
                  <c:v>0.0795464518616831</c:v>
                </c:pt>
                <c:pt idx="6">
                  <c:v>0.0504332364972464</c:v>
                </c:pt>
                <c:pt idx="7">
                  <c:v>0.0497698989423214</c:v>
                </c:pt>
                <c:pt idx="8">
                  <c:v>0.0531574501320693</c:v>
                </c:pt>
                <c:pt idx="9">
                  <c:v>0.0622428241313451</c:v>
                </c:pt>
              </c:numCache>
            </c:numRef>
          </c:val>
        </c:ser>
        <c:marker val="1"/>
        <c:axId val="70861640"/>
        <c:axId val="406303144"/>
      </c:lineChart>
      <c:catAx>
        <c:axId val="70861640"/>
        <c:scaling>
          <c:orientation val="minMax"/>
        </c:scaling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406303144"/>
        <c:crosses val="autoZero"/>
        <c:auto val="1"/>
        <c:lblAlgn val="ctr"/>
        <c:lblOffset val="100"/>
        <c:tickLblSkip val="1"/>
        <c:tickMarkSkip val="1"/>
      </c:catAx>
      <c:valAx>
        <c:axId val="406303144"/>
        <c:scaling>
          <c:orientation val="minMax"/>
          <c:max val="0.2"/>
          <c:min val="-0.05"/>
        </c:scaling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Geneva"/>
                    <a:ea typeface="Times New Roman"/>
                    <a:cs typeface="Geneva"/>
                  </a:defRPr>
                </a:pPr>
                <a:r>
                  <a:rPr lang="fr-FR">
                    <a:latin typeface="Geneva"/>
                    <a:cs typeface="Geneva"/>
                  </a:rPr>
                  <a:t>Log10 differences from Onagers</a:t>
                </a:r>
              </a:p>
            </c:rich>
          </c:tx>
          <c:layout>
            <c:manualLayout>
              <c:xMode val="edge"/>
              <c:yMode val="edge"/>
              <c:x val="0.0135477776816359"/>
              <c:y val="0.189075638272489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70861640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656341034294"/>
          <c:y val="0.230368647100931"/>
          <c:w val="0.194354647976695"/>
          <c:h val="0.543141255070389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698500</xdr:colOff>
      <xdr:row>27</xdr:row>
      <xdr:rowOff>76200</xdr:rowOff>
    </xdr:from>
    <xdr:to>
      <xdr:col>10</xdr:col>
      <xdr:colOff>812800</xdr:colOff>
      <xdr:row>52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26"/>
  <sheetViews>
    <sheetView tabSelected="1" workbookViewId="0">
      <selection activeCell="A14" sqref="A14:XFD14"/>
    </sheetView>
  </sheetViews>
  <sheetFormatPr baseColWidth="10" defaultColWidth="11.1640625" defaultRowHeight="13"/>
  <cols>
    <col min="2" max="2" width="5.6640625" customWidth="1"/>
    <col min="3" max="7" width="10.83203125" customWidth="1"/>
    <col min="8" max="8" width="13.6640625" customWidth="1"/>
    <col min="9" max="16" width="10.83203125" customWidth="1"/>
    <col min="17" max="18" width="6.1640625" customWidth="1"/>
    <col min="19" max="19" width="5.83203125" customWidth="1"/>
    <col min="20" max="20" width="5.6640625" customWidth="1"/>
    <col min="21" max="21" width="11.83203125" customWidth="1"/>
  </cols>
  <sheetData>
    <row r="1" spans="1:16">
      <c r="A1" s="2" t="s">
        <v>1</v>
      </c>
      <c r="B1" s="1" t="s">
        <v>0</v>
      </c>
      <c r="C1" t="s">
        <v>4</v>
      </c>
      <c r="D1" t="s">
        <v>3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</row>
    <row r="2" spans="1:16">
      <c r="A2" s="3">
        <v>246.9375</v>
      </c>
      <c r="B2" s="1">
        <v>1</v>
      </c>
    </row>
    <row r="3" spans="1:16">
      <c r="A3" s="3">
        <v>25.615625000000001</v>
      </c>
      <c r="B3" s="1">
        <v>3</v>
      </c>
      <c r="C3">
        <v>33.6</v>
      </c>
      <c r="D3">
        <v>31</v>
      </c>
      <c r="E3">
        <v>31.3</v>
      </c>
      <c r="F3">
        <v>28.8</v>
      </c>
      <c r="G3">
        <v>34.5</v>
      </c>
      <c r="I3">
        <v>39</v>
      </c>
      <c r="J3">
        <v>32.6</v>
      </c>
      <c r="K3">
        <v>32.72</v>
      </c>
    </row>
    <row r="4" spans="1:16">
      <c r="A4" s="3">
        <v>25.390625</v>
      </c>
      <c r="B4" s="1">
        <v>4</v>
      </c>
      <c r="C4">
        <v>25.6</v>
      </c>
      <c r="D4">
        <v>27</v>
      </c>
      <c r="E4">
        <v>27.4</v>
      </c>
      <c r="F4">
        <v>28.7</v>
      </c>
      <c r="G4">
        <v>27</v>
      </c>
      <c r="I4">
        <v>30.7</v>
      </c>
      <c r="J4">
        <v>26.5</v>
      </c>
      <c r="K4">
        <v>26.3</v>
      </c>
    </row>
    <row r="5" spans="1:16">
      <c r="A5" s="3">
        <v>39.893749999999997</v>
      </c>
      <c r="B5" s="1">
        <v>5</v>
      </c>
      <c r="E5">
        <v>42.7</v>
      </c>
      <c r="F5">
        <v>43.1</v>
      </c>
      <c r="H5">
        <v>47.5</v>
      </c>
    </row>
    <row r="6" spans="1:16">
      <c r="A6" s="3">
        <v>34.593548387096774</v>
      </c>
      <c r="B6" s="1">
        <v>6</v>
      </c>
      <c r="E6">
        <v>35.9</v>
      </c>
      <c r="F6">
        <v>36.5</v>
      </c>
      <c r="H6">
        <v>40</v>
      </c>
    </row>
    <row r="7" spans="1:16">
      <c r="A7" s="3">
        <v>38.384374999999999</v>
      </c>
      <c r="B7" s="1">
        <v>10</v>
      </c>
      <c r="C7">
        <v>45.9</v>
      </c>
      <c r="D7">
        <v>43</v>
      </c>
      <c r="G7">
        <v>46.3</v>
      </c>
      <c r="I7">
        <v>52</v>
      </c>
      <c r="J7">
        <v>48.7</v>
      </c>
      <c r="K7">
        <v>46.1</v>
      </c>
    </row>
    <row r="8" spans="1:16">
      <c r="A8" s="3">
        <v>37.6</v>
      </c>
      <c r="B8" s="1">
        <v>11</v>
      </c>
      <c r="C8">
        <v>43.5</v>
      </c>
      <c r="D8">
        <v>40.700000000000003</v>
      </c>
      <c r="I8">
        <v>46.9</v>
      </c>
      <c r="J8">
        <v>45</v>
      </c>
      <c r="K8">
        <v>42.23</v>
      </c>
    </row>
    <row r="9" spans="1:16">
      <c r="A9" s="3">
        <v>30.193750000000001</v>
      </c>
      <c r="B9" s="1">
        <v>12</v>
      </c>
      <c r="C9">
        <v>31.9</v>
      </c>
      <c r="D9">
        <v>33.1</v>
      </c>
      <c r="G9">
        <v>34</v>
      </c>
      <c r="I9">
        <v>37.700000000000003</v>
      </c>
      <c r="J9">
        <v>31.2</v>
      </c>
      <c r="K9">
        <v>33.86</v>
      </c>
    </row>
    <row r="10" spans="1:16">
      <c r="A10" s="3">
        <v>23.712499999999999</v>
      </c>
      <c r="B10" s="1">
        <v>13</v>
      </c>
      <c r="C10">
        <v>24.4</v>
      </c>
      <c r="D10">
        <v>24.3</v>
      </c>
      <c r="G10">
        <v>25.2</v>
      </c>
      <c r="I10">
        <v>28.8</v>
      </c>
      <c r="J10">
        <v>23.2</v>
      </c>
      <c r="K10">
        <v>26.8</v>
      </c>
    </row>
    <row r="11" spans="1:16">
      <c r="A11" s="3">
        <v>26.115625000000001</v>
      </c>
      <c r="B11" s="1">
        <v>14</v>
      </c>
      <c r="C11">
        <v>27.7</v>
      </c>
      <c r="D11">
        <v>26.6</v>
      </c>
      <c r="I11">
        <v>32.5</v>
      </c>
      <c r="J11">
        <v>27.1</v>
      </c>
      <c r="K11">
        <v>30.14</v>
      </c>
    </row>
    <row r="12" spans="1:16">
      <c r="A12" s="3">
        <v>36.020689655172397</v>
      </c>
      <c r="B12" s="1">
        <v>7</v>
      </c>
      <c r="E12">
        <v>40.700000000000003</v>
      </c>
      <c r="F12">
        <v>40.799999999999997</v>
      </c>
      <c r="H12">
        <v>45.9</v>
      </c>
    </row>
    <row r="13" spans="1:16">
      <c r="A13" s="3">
        <v>8.3206896551724174</v>
      </c>
      <c r="B13" s="1">
        <v>8</v>
      </c>
      <c r="E13">
        <v>6.9</v>
      </c>
      <c r="F13">
        <v>8.4</v>
      </c>
      <c r="H13">
        <v>8.4</v>
      </c>
    </row>
    <row r="14" spans="1:16">
      <c r="A14" s="4" t="s">
        <v>2</v>
      </c>
      <c r="C14" s="6" t="str">
        <f t="shared" ref="C14:K14" si="0">C1</f>
        <v>KGA 10-721</v>
      </c>
      <c r="D14" s="6" t="str">
        <f t="shared" si="0"/>
        <v>KGA 10-760</v>
      </c>
      <c r="E14" s="6" t="str">
        <f t="shared" si="0"/>
        <v>KGA 10-1536</v>
      </c>
      <c r="F14" s="6" t="str">
        <f t="shared" si="0"/>
        <v>KGA 10-1572</v>
      </c>
      <c r="G14" s="6" t="str">
        <f t="shared" si="0"/>
        <v>KGA 10-1822</v>
      </c>
      <c r="H14" s="6" t="str">
        <f t="shared" si="0"/>
        <v>KGA 10-1403-B1</v>
      </c>
      <c r="I14" s="6" t="str">
        <f t="shared" si="0"/>
        <v>KGA 10-1403-B2</v>
      </c>
      <c r="J14" s="6" t="str">
        <f t="shared" si="0"/>
        <v>KGA 10-2483</v>
      </c>
      <c r="K14" s="6" t="str">
        <f t="shared" si="0"/>
        <v>KGA 11-258</v>
      </c>
      <c r="L14" s="6"/>
      <c r="M14" s="6"/>
      <c r="N14" s="6"/>
      <c r="O14" s="6"/>
      <c r="P14" s="6"/>
    </row>
    <row r="15" spans="1:16">
      <c r="A15" s="5">
        <v>2.3925870470255211</v>
      </c>
      <c r="B15" s="1">
        <v>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>
      <c r="A16" s="5">
        <v>1.4085049567667141</v>
      </c>
      <c r="B16" s="1">
        <v>3</v>
      </c>
      <c r="C16" s="7">
        <f>LOG10(C3)-$A16</f>
        <v>0.11783432062313004</v>
      </c>
      <c r="D16" s="7">
        <f>LOG10(D3)-$A16</f>
        <v>8.2856737067558583E-2</v>
      </c>
      <c r="E16" s="7">
        <f>LOG10(E3)-$A16</f>
        <v>8.7039380779734499E-2</v>
      </c>
      <c r="F16" s="7">
        <f>LOG10(F3)-$A16</f>
        <v>5.088753099251675E-2</v>
      </c>
      <c r="G16" s="7">
        <f>LOG10(G3)-$A16</f>
        <v>0.12931413830656013</v>
      </c>
      <c r="H16" s="7"/>
      <c r="I16" s="7">
        <f>LOG10(I3)-$A16</f>
        <v>0.18255965025978504</v>
      </c>
      <c r="J16" s="7">
        <f>LOG10(J3)-$A16</f>
        <v>0.10471264330122487</v>
      </c>
      <c r="K16" s="7">
        <f>LOG10(K3)-$A16</f>
        <v>0.10630833823257135</v>
      </c>
      <c r="L16" s="7"/>
      <c r="M16" s="7"/>
      <c r="N16" s="7"/>
      <c r="O16" s="7"/>
      <c r="P16" s="7"/>
    </row>
    <row r="17" spans="1:16">
      <c r="A17" s="5">
        <v>1.4046733913310059</v>
      </c>
      <c r="B17" s="1">
        <v>4</v>
      </c>
      <c r="C17" s="7">
        <f>LOG10(C4)-$A17</f>
        <v>3.5665739808437014E-3</v>
      </c>
      <c r="D17" s="7">
        <f>LOG10(D4)-$A17</f>
        <v>2.6690372827981479E-2</v>
      </c>
      <c r="E17" s="7">
        <f>LOG10(E4)-$A17</f>
        <v>3.3077171489382051E-2</v>
      </c>
      <c r="F17" s="7">
        <f>LOG10(F4)-$A17</f>
        <v>5.3208505402986495E-2</v>
      </c>
      <c r="G17" s="7">
        <f>LOG10(G4)-$A17</f>
        <v>2.6690372827981479E-2</v>
      </c>
      <c r="H17" s="7"/>
      <c r="I17" s="7">
        <f>LOG10(I4)-$A17</f>
        <v>8.2464984146180642E-2</v>
      </c>
      <c r="J17" s="7">
        <f>LOG10(J4)-$A17</f>
        <v>1.8572482605802021E-2</v>
      </c>
      <c r="K17" s="7">
        <f>LOG10(K4)-$A17</f>
        <v>1.5282357158751925E-2</v>
      </c>
      <c r="L17" s="7"/>
      <c r="M17" s="7"/>
      <c r="N17" s="7"/>
      <c r="O17" s="7"/>
      <c r="P17" s="7"/>
    </row>
    <row r="18" spans="1:16">
      <c r="A18" s="5">
        <v>1.6009048617738799</v>
      </c>
      <c r="B18" s="1">
        <v>5</v>
      </c>
      <c r="C18" s="7"/>
      <c r="D18" s="7"/>
      <c r="E18" s="7">
        <f>LOG10(E5)-$A18</f>
        <v>2.9523013251143926E-2</v>
      </c>
      <c r="F18" s="7">
        <f>LOG10(F5)-$A18</f>
        <v>3.3572408386851604E-2</v>
      </c>
      <c r="G18" s="7"/>
      <c r="H18" s="7">
        <f>LOG10(H5)-$A18</f>
        <v>7.578874785098666E-2</v>
      </c>
      <c r="I18" s="7"/>
      <c r="J18" s="7"/>
      <c r="K18" s="7"/>
      <c r="L18" s="7"/>
      <c r="M18" s="7"/>
      <c r="N18" s="7"/>
      <c r="O18" s="7"/>
      <c r="P18" s="7"/>
    </row>
    <row r="19" spans="1:16">
      <c r="A19" s="5">
        <v>1.5389951114765692</v>
      </c>
      <c r="B19" s="1">
        <v>6</v>
      </c>
      <c r="C19" s="7"/>
      <c r="D19" s="7"/>
      <c r="E19" s="7">
        <f>LOG10(E6)-$A19</f>
        <v>1.6099337101749933E-2</v>
      </c>
      <c r="F19" s="7">
        <f>LOG10(F6)-$A19</f>
        <v>2.3297752979905439E-2</v>
      </c>
      <c r="G19" s="7"/>
      <c r="H19" s="7">
        <f>LOG10(H6)-$A19</f>
        <v>6.3064879851393085E-2</v>
      </c>
      <c r="I19" s="7"/>
      <c r="J19" s="7"/>
      <c r="K19" s="7"/>
      <c r="L19" s="7"/>
      <c r="M19" s="7"/>
      <c r="N19" s="7"/>
      <c r="O19" s="7"/>
      <c r="P19" s="7"/>
    </row>
    <row r="20" spans="1:16">
      <c r="A20" s="5">
        <v>1.5841544735279651</v>
      </c>
      <c r="B20" s="1">
        <v>10</v>
      </c>
      <c r="C20" s="7">
        <f>LOG10(C7)-$A20</f>
        <v>7.7658212009296124E-2</v>
      </c>
      <c r="D20" s="7">
        <f>LOG10(D7)-$A20</f>
        <v>4.9313982051621297E-2</v>
      </c>
      <c r="E20" s="7"/>
      <c r="F20" s="7"/>
      <c r="G20" s="7">
        <f>LOG10(G7)-$A20</f>
        <v>8.1426517489987971E-2</v>
      </c>
      <c r="H20" s="7"/>
      <c r="I20" s="7">
        <f>LOG10(I7)-$A20</f>
        <v>0.1318488701068341</v>
      </c>
      <c r="J20" s="7">
        <f>LOG10(J7)-$A20</f>
        <v>0.10337448768666913</v>
      </c>
      <c r="K20" s="7">
        <f>LOG10(K7)-$A20</f>
        <v>7.9546451861683076E-2</v>
      </c>
      <c r="L20" s="7"/>
      <c r="M20" s="7"/>
      <c r="N20" s="7"/>
      <c r="O20" s="7"/>
      <c r="P20" s="7"/>
    </row>
    <row r="21" spans="1:16">
      <c r="A21" s="5">
        <v>1.5751878449276613</v>
      </c>
      <c r="B21" s="1">
        <v>11</v>
      </c>
      <c r="C21" s="7">
        <f>LOG10(C8)-$A21</f>
        <v>6.3301412026976145E-2</v>
      </c>
      <c r="D21" s="7">
        <f>LOG10(D8)-$A21</f>
        <v>3.4406564297558839E-2</v>
      </c>
      <c r="E21" s="7"/>
      <c r="F21" s="7"/>
      <c r="G21" s="7"/>
      <c r="H21" s="7"/>
      <c r="I21" s="7">
        <f>LOG10(I8)-$A21</f>
        <v>9.5984997787421866E-2</v>
      </c>
      <c r="J21" s="7">
        <f>LOG10(J8)-$A21</f>
        <v>7.8024668847682443E-2</v>
      </c>
      <c r="K21" s="7">
        <f>LOG10(K8)-$A21</f>
        <v>5.0433236497246403E-2</v>
      </c>
      <c r="L21" s="7"/>
      <c r="M21" s="7"/>
      <c r="N21" s="7"/>
      <c r="O21" s="7"/>
      <c r="P21" s="7"/>
    </row>
    <row r="22" spans="1:16">
      <c r="A22" s="5">
        <v>1.4799170548305951</v>
      </c>
      <c r="B22" s="1">
        <v>12</v>
      </c>
      <c r="C22" s="7">
        <f>LOG10(C9)-$A22</f>
        <v>2.3873628226585897E-2</v>
      </c>
      <c r="D22" s="7">
        <f>LOG10(D9)-$A22</f>
        <v>3.9910938945123764E-2</v>
      </c>
      <c r="E22" s="7"/>
      <c r="F22" s="7"/>
      <c r="G22" s="7">
        <f>LOG10(G9)-$A22</f>
        <v>5.1561862211660037E-2</v>
      </c>
      <c r="H22" s="7"/>
      <c r="I22" s="7">
        <f>LOG10(I9)-$A22</f>
        <v>9.6424295375197699E-2</v>
      </c>
      <c r="J22" s="7">
        <f>LOG10(J9)-$A22</f>
        <v>1.4237539187847759E-2</v>
      </c>
      <c r="K22" s="7">
        <f>LOG10(K9)-$A22</f>
        <v>4.9769898942321422E-2</v>
      </c>
      <c r="L22" s="7"/>
      <c r="M22" s="7"/>
      <c r="N22" s="7"/>
      <c r="O22" s="7"/>
      <c r="P22" s="7"/>
    </row>
    <row r="23" spans="1:16">
      <c r="A23" s="5">
        <v>1.3749773438967194</v>
      </c>
      <c r="B23" s="1">
        <v>13</v>
      </c>
      <c r="C23" s="7">
        <f>LOG10(C10)-$A23</f>
        <v>1.2412482442009987E-2</v>
      </c>
      <c r="D23" s="7">
        <f>LOG10(D10)-$A23</f>
        <v>1.0628929701592682E-2</v>
      </c>
      <c r="E23" s="7"/>
      <c r="F23" s="7"/>
      <c r="G23" s="7">
        <f>LOG10(G10)-$A23</f>
        <v>2.6423196884824751E-2</v>
      </c>
      <c r="H23" s="7"/>
      <c r="I23" s="7">
        <f>LOG10(I10)-$A23</f>
        <v>8.4415143862511366E-2</v>
      </c>
      <c r="J23" s="7">
        <f>LOG10(J10)-$A23</f>
        <v>-9.4893590058198196E-3</v>
      </c>
      <c r="K23" s="7">
        <f>LOG10(K10)-$A23</f>
        <v>5.3157450132069295E-2</v>
      </c>
      <c r="L23" s="7"/>
      <c r="M23" s="7"/>
      <c r="N23" s="7"/>
      <c r="O23" s="7"/>
      <c r="P23" s="7"/>
    </row>
    <row r="24" spans="1:16">
      <c r="A24" s="5">
        <v>1.416900423847268</v>
      </c>
      <c r="B24" s="1">
        <v>14</v>
      </c>
      <c r="C24" s="7">
        <f>LOG10(C11)-$A24</f>
        <v>2.5579345217180638E-2</v>
      </c>
      <c r="D24" s="7">
        <f>LOG10(D11)-$A24</f>
        <v>7.981212783799041E-3</v>
      </c>
      <c r="E24" s="7"/>
      <c r="F24" s="7"/>
      <c r="G24" s="7"/>
      <c r="H24" s="7"/>
      <c r="I24" s="7">
        <f>LOG10(I11)-$A24</f>
        <v>9.4982937131606437E-2</v>
      </c>
      <c r="J24" s="7">
        <f>LOG10(J11)-$A24</f>
        <v>1.6068867027137834E-2</v>
      </c>
      <c r="K24" s="7">
        <f>LOG10(K11)-$A24</f>
        <v>6.2242824131345076E-2</v>
      </c>
      <c r="L24" s="7"/>
      <c r="M24" s="7"/>
      <c r="N24" s="7"/>
      <c r="O24" s="7"/>
      <c r="P24" s="7"/>
    </row>
    <row r="25" spans="1:16">
      <c r="A25" s="5">
        <v>1.5565520236020194</v>
      </c>
      <c r="B25" s="1">
        <v>7</v>
      </c>
      <c r="C25" s="7"/>
      <c r="D25" s="7"/>
      <c r="E25" s="7">
        <f>LOG10(E12)-$A25</f>
        <v>5.3042385623200738E-2</v>
      </c>
      <c r="F25" s="7">
        <f>LOG10(F12)-$A25</f>
        <v>5.410813948786064E-2</v>
      </c>
      <c r="G25" s="7"/>
      <c r="H25" s="7">
        <f>LOG10(H12)-$A25</f>
        <v>0.10526066193524186</v>
      </c>
      <c r="I25" s="7"/>
      <c r="J25" s="7"/>
      <c r="K25" s="7"/>
      <c r="L25" s="7"/>
      <c r="M25" s="7"/>
      <c r="N25" s="7"/>
      <c r="O25" s="7"/>
      <c r="P25" s="7"/>
    </row>
    <row r="26" spans="1:16">
      <c r="A26" s="5">
        <v>0.92015932400983003</v>
      </c>
      <c r="B26" s="1">
        <v>8</v>
      </c>
      <c r="C26" s="7"/>
      <c r="D26" s="7"/>
      <c r="E26" s="7">
        <f>LOG10(E13)-$A26</f>
        <v>-8.1310233272574695E-2</v>
      </c>
      <c r="F26" s="7">
        <f>LOG10(F13)-$A26</f>
        <v>4.1199620520516733E-3</v>
      </c>
      <c r="G26" s="7"/>
      <c r="H26" s="7">
        <f>LOG10(H13)-$A26</f>
        <v>4.1199620520516733E-3</v>
      </c>
      <c r="I26" s="7"/>
      <c r="J26" s="7"/>
      <c r="K26" s="7"/>
      <c r="L26" s="7"/>
      <c r="M26" s="7"/>
      <c r="N26" s="7"/>
      <c r="O26" s="7"/>
      <c r="P26" s="7"/>
    </row>
  </sheetData>
  <sheetCalcPr fullCalcOnLoad="1"/>
  <phoneticPr fontId="2" type="noConversion"/>
  <pageMargins left="0.75" right="0.75" top="1" bottom="1" header="0.51200000000000001" footer="0.51200000000000001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Kagawa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Nakaya</dc:creator>
  <cp:lastModifiedBy>Vera Eisenmann</cp:lastModifiedBy>
  <dcterms:created xsi:type="dcterms:W3CDTF">2000-09-06T09:41:42Z</dcterms:created>
  <dcterms:modified xsi:type="dcterms:W3CDTF">2017-10-03T06:25:20Z</dcterms:modified>
</cp:coreProperties>
</file>