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xl/sharedStrings.xml" ContentType="application/vnd.openxmlformats-officedocument.spreadsheetml.sharedStrings+xml"/>
  <Default Extension="xml" ContentType="application/xml"/>
  <Override PartName="/xl/workbook.xml" ContentType="application/vnd.openxmlformats-officedocument.spreadsheetml.sheet.main+xml"/>
  <Default Extension="rels" ContentType="application/vnd.openxmlformats-package.relationship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calcChain.xml" ContentType="application/vnd.openxmlformats-officedocument.spreadsheetml.calcChain+xml"/>
  <Override PartName="/xl/charts/chart1.xml" ContentType="application/vnd.openxmlformats-officedocument.drawingml.chart+xml"/>
  <Override PartName="/xl/drawings/drawing1.xml" ContentType="application/vnd.openxmlformats-officedocument.drawing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ate1904="1" showInkAnnotation="0" autoCompressPictures="0"/>
  <bookViews>
    <workbookView xWindow="-20" yWindow="-20" windowWidth="18080" windowHeight="11060"/>
  </bookViews>
  <sheets>
    <sheet name="Feuil1" sheetId="1" r:id="rId1"/>
  </sheets>
  <calcPr calcId="130407" concurrentCalc="0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E12" i="1"/>
  <c r="E13"/>
  <c r="E14"/>
  <c r="E15"/>
  <c r="E16"/>
  <c r="E17"/>
  <c r="E18"/>
  <c r="E19"/>
  <c r="E20"/>
  <c r="D20"/>
  <c r="D19"/>
  <c r="D18"/>
  <c r="D17"/>
  <c r="D16"/>
  <c r="D15"/>
  <c r="D14"/>
  <c r="D13"/>
  <c r="D11"/>
  <c r="E11"/>
</calcChain>
</file>

<file path=xl/sharedStrings.xml><?xml version="1.0" encoding="utf-8"?>
<sst xmlns="http://schemas.openxmlformats.org/spreadsheetml/2006/main" count="4" uniqueCount="4">
  <si>
    <t>Log10(E.h.o)</t>
  </si>
  <si>
    <t>Ant, n=24</t>
  </si>
  <si>
    <t>KGA 4M-2031</t>
    <phoneticPr fontId="1" type="noConversion"/>
  </si>
  <si>
    <t>Tihodaïne 630</t>
    <phoneticPr fontId="1" type="noConversion"/>
  </si>
</sst>
</file>

<file path=xl/styles.xml><?xml version="1.0" encoding="utf-8"?>
<styleSheet xmlns="http://schemas.openxmlformats.org/spreadsheetml/2006/main">
  <numFmts count="2">
    <numFmt numFmtId="164" formatCode="0.000"/>
    <numFmt numFmtId="165" formatCode="0.0"/>
  </numFmts>
  <fonts count="4">
    <font>
      <sz val="9"/>
      <name val="Geneva"/>
    </font>
    <font>
      <sz val="8"/>
      <name val="Times New Roman"/>
    </font>
    <font>
      <sz val="9"/>
      <name val="Geneva"/>
    </font>
    <font>
      <sz val="9"/>
      <color indexed="10"/>
      <name val="Geneva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0" xfId="0" applyAlignment="1">
      <alignment horizontal="center"/>
    </xf>
    <xf numFmtId="164" fontId="3" fillId="0" borderId="0" xfId="0" applyNumberFormat="1" applyFont="1" applyAlignment="1">
      <alignment horizontal="right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165" fontId="3" fillId="0" borderId="0" xfId="0" applyNumberFormat="1" applyFont="1"/>
    <xf numFmtId="165" fontId="2" fillId="0" borderId="0" xfId="0" applyNumberFormat="1" applyFont="1" applyBorder="1"/>
    <xf numFmtId="164" fontId="0" fillId="0" borderId="0" xfId="0" applyNumberFormat="1"/>
    <xf numFmtId="0" fontId="0" fillId="0" borderId="0" xfId="0" applyAlignment="1">
      <alignment horizontal="center" vertical="top"/>
    </xf>
  </cellXfs>
  <cellStyles count="1">
    <cellStyle name="Normal" xfId="0" builtinId="0"/>
  </cellStyles>
  <dxfs count="0"/>
  <tableStyles count="0" defaultTableStyle="Table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4" Type="http://schemas.openxmlformats.org/officeDocument/2006/relationships/sharedStrings" Target="sharedStrings.xml"/><Relationship Id="rId5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1"/>
  <c:lang val="fr-FR"/>
  <c:style val="2"/>
  <c:chart>
    <c:title>
      <c:tx>
        <c:rich>
          <a:bodyPr/>
          <a:lstStyle/>
          <a:p>
            <a:pPr>
              <a:defRPr sz="1600"/>
            </a:pPr>
            <a:r>
              <a:rPr lang="fr-FR" sz="1600"/>
              <a:t> Ph1 from Konso 4M</a:t>
            </a:r>
          </a:p>
        </c:rich>
      </c:tx>
      <c:layout>
        <c:manualLayout>
          <c:xMode val="edge"/>
          <c:yMode val="edge"/>
          <c:x val="0.342041439054523"/>
          <c:y val="0.0212121212121212"/>
        </c:manualLayout>
      </c:layout>
    </c:title>
    <c:plotArea>
      <c:layout>
        <c:manualLayout>
          <c:layoutTarget val="inner"/>
          <c:xMode val="edge"/>
          <c:yMode val="edge"/>
          <c:x val="0.154634654600122"/>
          <c:y val="0.139012168933429"/>
          <c:w val="0.585957459476356"/>
          <c:h val="0.712961822953949"/>
        </c:manualLayout>
      </c:layout>
      <c:lineChart>
        <c:grouping val="standard"/>
        <c:ser>
          <c:idx val="1"/>
          <c:order val="0"/>
          <c:tx>
            <c:strRef>
              <c:f>Feuil1!$D$11</c:f>
              <c:strCache>
                <c:ptCount val="1"/>
                <c:pt idx="0">
                  <c:v>KGA 4M-2031</c:v>
                </c:pt>
              </c:strCache>
            </c:strRef>
          </c:tx>
          <c:spPr>
            <a:ln w="31750">
              <a:solidFill>
                <a:schemeClr val="tx2">
                  <a:lumMod val="60000"/>
                  <a:lumOff val="40000"/>
                </a:schemeClr>
              </a:solidFill>
              <a:prstDash val="solid"/>
            </a:ln>
          </c:spPr>
          <c:marker>
            <c:symbol val="none"/>
          </c:marker>
          <c:cat>
            <c:numRef>
              <c:f>Feuil1!$C$12:$C$20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Feuil1!$D$12:$D$20</c:f>
              <c:numCache>
                <c:formatCode>0.000</c:formatCode>
                <c:ptCount val="9"/>
                <c:pt idx="1">
                  <c:v>0.0119017911522563</c:v>
                </c:pt>
                <c:pt idx="2">
                  <c:v>0.110654382787964</c:v>
                </c:pt>
                <c:pt idx="3">
                  <c:v>0.142315433375854</c:v>
                </c:pt>
                <c:pt idx="4">
                  <c:v>0.0550475663309056</c:v>
                </c:pt>
                <c:pt idx="5">
                  <c:v>0.0727303462987665</c:v>
                </c:pt>
                <c:pt idx="6">
                  <c:v>0.0531199615655036</c:v>
                </c:pt>
                <c:pt idx="7">
                  <c:v>0.0155880984245995</c:v>
                </c:pt>
                <c:pt idx="8">
                  <c:v>0.147582880027076</c:v>
                </c:pt>
              </c:numCache>
            </c:numRef>
          </c:val>
        </c:ser>
        <c:ser>
          <c:idx val="0"/>
          <c:order val="1"/>
          <c:tx>
            <c:strRef>
              <c:f>Feuil1!$E$11</c:f>
              <c:strCache>
                <c:ptCount val="1"/>
                <c:pt idx="0">
                  <c:v>Tihodaïne 630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Feuil1!$C$12:$C$20</c:f>
              <c:numCache>
                <c:formatCode>General</c:formatCode>
                <c:ptCount val="9"/>
                <c:pt idx="0">
                  <c:v>7.0</c:v>
                </c:pt>
                <c:pt idx="1">
                  <c:v>1.0</c:v>
                </c:pt>
                <c:pt idx="2">
                  <c:v>3.0</c:v>
                </c:pt>
                <c:pt idx="3">
                  <c:v>4.0</c:v>
                </c:pt>
                <c:pt idx="4">
                  <c:v>5.0</c:v>
                </c:pt>
                <c:pt idx="5">
                  <c:v>6.0</c:v>
                </c:pt>
                <c:pt idx="6">
                  <c:v>14.0</c:v>
                </c:pt>
                <c:pt idx="7">
                  <c:v>10.0</c:v>
                </c:pt>
                <c:pt idx="8">
                  <c:v>12.0</c:v>
                </c:pt>
              </c:numCache>
            </c:numRef>
          </c:cat>
          <c:val>
            <c:numRef>
              <c:f>Feuil1!$E$12:$E$20</c:f>
              <c:numCache>
                <c:formatCode>0.000</c:formatCode>
                <c:ptCount val="9"/>
                <c:pt idx="0">
                  <c:v>-0.0341677928145623</c:v>
                </c:pt>
                <c:pt idx="1">
                  <c:v>-0.0306016221866119</c:v>
                </c:pt>
                <c:pt idx="2">
                  <c:v>0.0662561874900138</c:v>
                </c:pt>
                <c:pt idx="3">
                  <c:v>0.0869371020008536</c:v>
                </c:pt>
                <c:pt idx="4">
                  <c:v>0.00513411599907276</c:v>
                </c:pt>
                <c:pt idx="5">
                  <c:v>0.0520457474389155</c:v>
                </c:pt>
                <c:pt idx="6">
                  <c:v>0.00627808971260846</c:v>
                </c:pt>
                <c:pt idx="7">
                  <c:v>-0.0578217074451499</c:v>
                </c:pt>
                <c:pt idx="8">
                  <c:v>0.0796826443891398</c:v>
                </c:pt>
              </c:numCache>
            </c:numRef>
          </c:val>
        </c:ser>
        <c:marker val="1"/>
        <c:axId val="357789224"/>
        <c:axId val="292558104"/>
      </c:lineChart>
      <c:catAx>
        <c:axId val="357789224"/>
        <c:scaling>
          <c:orientation val="minMax"/>
        </c:scaling>
        <c:axPos val="b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numFmt formatCode="General" sourceLinked="1"/>
        <c:tickLblPos val="low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2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292558104"/>
        <c:crosses val="autoZero"/>
        <c:auto val="1"/>
        <c:lblAlgn val="ctr"/>
        <c:lblOffset val="100"/>
        <c:tickLblSkip val="1"/>
        <c:tickMarkSkip val="1"/>
      </c:catAx>
      <c:valAx>
        <c:axId val="292558104"/>
        <c:scaling>
          <c:orientation val="minMax"/>
          <c:max val="0.2"/>
          <c:min val="-0.1"/>
        </c:scaling>
        <c:axPos val="l"/>
        <c:majorGridlines>
          <c:spPr>
            <a:ln w="12700">
              <a:solidFill>
                <a:srgbClr val="000000"/>
              </a:solidFill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 sz="1200" b="0" i="0" u="none" strike="noStrike" baseline="0">
                    <a:solidFill>
                      <a:srgbClr val="000000"/>
                    </a:solidFill>
                    <a:latin typeface="Geneva"/>
                    <a:ea typeface="Times New Roman"/>
                    <a:cs typeface="Geneva"/>
                  </a:defRPr>
                </a:pPr>
                <a:r>
                  <a:rPr lang="fr-FR" sz="1200">
                    <a:latin typeface="Geneva"/>
                    <a:cs typeface="Geneva"/>
                  </a:rPr>
                  <a:t>Log10 differences from Onagers</a:t>
                </a:r>
              </a:p>
            </c:rich>
          </c:tx>
          <c:layout>
            <c:manualLayout>
              <c:xMode val="edge"/>
              <c:yMode val="edge"/>
              <c:x val="0.0186303082625069"/>
              <c:y val="0.176954426151277"/>
            </c:manualLayout>
          </c:layout>
          <c:spPr>
            <a:noFill/>
            <a:ln w="25400">
              <a:noFill/>
            </a:ln>
          </c:spPr>
        </c:title>
        <c:numFmt formatCode="General" sourceLinked="1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Geneva"/>
                <a:ea typeface="Geneva"/>
                <a:cs typeface="Geneva"/>
              </a:defRPr>
            </a:pPr>
            <a:endParaRPr lang="fr-FR"/>
          </a:p>
        </c:txPr>
        <c:crossAx val="357789224"/>
        <c:crosses val="autoZero"/>
        <c:crossBetween val="midCat"/>
        <c:majorUnit val="0.05"/>
      </c:valAx>
      <c:spPr>
        <a:solidFill>
          <a:schemeClr val="bg1">
            <a:lumMod val="85000"/>
          </a:schemeClr>
        </a:solidFill>
        <a:ln w="12700">
          <a:solidFill>
            <a:srgbClr val="000000"/>
          </a:solidFill>
          <a:prstDash val="solid"/>
        </a:ln>
      </c:spPr>
    </c:plotArea>
    <c:legend>
      <c:legendPos val="r"/>
      <c:layout/>
      <c:spPr>
        <a:solidFill>
          <a:srgbClr val="FFFFFF"/>
        </a:solidFill>
        <a:ln w="25400">
          <a:noFill/>
        </a:ln>
      </c:spPr>
      <c:txPr>
        <a:bodyPr/>
        <a:lstStyle/>
        <a:p>
          <a:pPr>
            <a:defRPr sz="1200" b="0" i="0" u="none" strike="noStrike" baseline="0">
              <a:solidFill>
                <a:srgbClr val="000000"/>
              </a:solidFill>
              <a:latin typeface="Geneva"/>
              <a:ea typeface="Geneva"/>
              <a:cs typeface="Geneva"/>
            </a:defRPr>
          </a:pPr>
          <a:endParaRPr lang="fr-FR"/>
        </a:p>
      </c:txPr>
    </c:legend>
    <c:plotVisOnly val="1"/>
    <c:dispBlanksAs val="gap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Geneva"/>
          <a:ea typeface="Geneva"/>
          <a:cs typeface="Geneva"/>
        </a:defRPr>
      </a:pPr>
      <a:endParaRPr lang="fr-FR"/>
    </a:p>
  </c:txPr>
  <c:printSettings>
    <c:headerFooter/>
    <c:pageMargins b="1.0" l="0.75" r="0.75" t="1.0" header="0.4921259845" footer="0.4921259845"/>
    <c:pageSetup paperSize="0" orientation="landscape" horizontalDpi="-4" verticalDpi="-4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482600</xdr:colOff>
      <xdr:row>0</xdr:row>
      <xdr:rowOff>101600</xdr:rowOff>
    </xdr:from>
    <xdr:to>
      <xdr:col>15</xdr:col>
      <xdr:colOff>177800</xdr:colOff>
      <xdr:row>26</xdr:row>
      <xdr:rowOff>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Bureau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Bureau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Bureau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mv="urn:schemas-microsoft-com:mac:vml" mc:Ignorable="mv" mc:PreserveAttributes="mv:*">
  <dimension ref="B1:F20"/>
  <sheetViews>
    <sheetView tabSelected="1" workbookViewId="0">
      <selection sqref="A1:XFD1"/>
    </sheetView>
  </sheetViews>
  <sheetFormatPr baseColWidth="10" defaultColWidth="11.1640625" defaultRowHeight="13" customHeight="1"/>
  <cols>
    <col min="1" max="1" width="5.6640625" customWidth="1"/>
    <col min="2" max="2" width="7.1640625" style="1" customWidth="1"/>
    <col min="3" max="3" width="8.1640625" customWidth="1"/>
    <col min="4" max="9" width="10.6640625" customWidth="1"/>
    <col min="10" max="10" width="9.33203125" customWidth="1"/>
    <col min="11" max="11" width="9" customWidth="1"/>
    <col min="12" max="12" width="6.1640625" customWidth="1"/>
    <col min="13" max="13" width="10.1640625" customWidth="1"/>
    <col min="14" max="14" width="9.1640625" customWidth="1"/>
    <col min="15" max="15" width="5.6640625" customWidth="1"/>
    <col min="16" max="16" width="11.83203125" customWidth="1"/>
  </cols>
  <sheetData>
    <row r="1" spans="2:6" ht="13" customHeight="1">
      <c r="B1" s="4" t="s">
        <v>1</v>
      </c>
      <c r="D1" t="s">
        <v>2</v>
      </c>
      <c r="E1" s="8" t="s">
        <v>3</v>
      </c>
      <c r="F1" s="8"/>
    </row>
    <row r="2" spans="2:6" ht="13" customHeight="1">
      <c r="B2" s="5">
        <v>48.68333333333333</v>
      </c>
      <c r="C2">
        <v>7</v>
      </c>
      <c r="D2" s="6"/>
      <c r="E2">
        <v>45</v>
      </c>
    </row>
    <row r="3" spans="2:6" ht="13" customHeight="1">
      <c r="B3" s="5">
        <v>76.183333333333294</v>
      </c>
      <c r="C3">
        <v>1</v>
      </c>
      <c r="D3">
        <v>78.3</v>
      </c>
      <c r="E3">
        <v>71</v>
      </c>
    </row>
    <row r="4" spans="2:6" ht="13" customHeight="1">
      <c r="B4" s="5">
        <v>24.725000000000001</v>
      </c>
      <c r="C4">
        <v>3</v>
      </c>
      <c r="D4" s="6">
        <v>31.9</v>
      </c>
      <c r="E4">
        <v>28.8</v>
      </c>
    </row>
    <row r="5" spans="2:6" ht="13" customHeight="1">
      <c r="B5" s="5">
        <v>40.92916666666666</v>
      </c>
      <c r="C5">
        <v>4</v>
      </c>
      <c r="D5" s="6">
        <v>56.8</v>
      </c>
      <c r="E5">
        <v>50</v>
      </c>
    </row>
    <row r="6" spans="2:6" ht="13" customHeight="1">
      <c r="B6" s="5">
        <v>30.833333333333321</v>
      </c>
      <c r="C6">
        <v>5</v>
      </c>
      <c r="D6" s="6">
        <v>35</v>
      </c>
      <c r="E6">
        <v>31.2</v>
      </c>
    </row>
    <row r="7" spans="2:6" ht="13" customHeight="1">
      <c r="B7" s="5">
        <v>36.369565217391298</v>
      </c>
      <c r="C7">
        <v>6</v>
      </c>
      <c r="D7" s="6">
        <v>43</v>
      </c>
      <c r="E7">
        <v>41</v>
      </c>
    </row>
    <row r="8" spans="2:6" ht="13" customHeight="1">
      <c r="B8" s="5">
        <v>35.483333333333341</v>
      </c>
      <c r="C8">
        <v>14</v>
      </c>
      <c r="D8" s="6">
        <v>40.1</v>
      </c>
      <c r="E8">
        <v>36</v>
      </c>
    </row>
    <row r="9" spans="2:6" ht="13" customHeight="1">
      <c r="B9" s="5">
        <v>57.691666666666656</v>
      </c>
      <c r="C9">
        <v>10</v>
      </c>
      <c r="D9">
        <v>59.8</v>
      </c>
      <c r="E9">
        <v>50.5</v>
      </c>
    </row>
    <row r="10" spans="2:6" ht="13" customHeight="1">
      <c r="B10" s="5">
        <v>10.820833333333331</v>
      </c>
      <c r="C10">
        <v>12</v>
      </c>
      <c r="D10">
        <v>15.2</v>
      </c>
      <c r="E10">
        <v>13</v>
      </c>
    </row>
    <row r="11" spans="2:6" ht="13" customHeight="1">
      <c r="B11" s="3" t="s">
        <v>0</v>
      </c>
      <c r="D11" t="str">
        <f t="shared" ref="D11" si="0">D1</f>
        <v>KGA 4M-2031</v>
      </c>
      <c r="E11" t="str">
        <f>E1</f>
        <v>Tihodaïne 630</v>
      </c>
    </row>
    <row r="12" spans="2:6" ht="13" customHeight="1">
      <c r="B12" s="2">
        <v>1.687380306589906</v>
      </c>
      <c r="C12">
        <v>7</v>
      </c>
      <c r="E12" s="7">
        <f t="shared" ref="D12:E13" si="1">LOG10(E2)-$B12</f>
        <v>-3.4167792814562281E-2</v>
      </c>
      <c r="F12" s="7"/>
    </row>
    <row r="13" spans="2:6" ht="13" customHeight="1">
      <c r="B13" s="2">
        <v>1.8818599709056871</v>
      </c>
      <c r="C13">
        <v>1</v>
      </c>
      <c r="D13" s="7">
        <f t="shared" si="1"/>
        <v>1.1901791152256314E-2</v>
      </c>
      <c r="E13" s="7">
        <f t="shared" si="1"/>
        <v>-3.0601622186611888E-2</v>
      </c>
      <c r="F13" s="7"/>
    </row>
    <row r="14" spans="2:6" ht="13" customHeight="1">
      <c r="B14" s="2">
        <v>1.393136300269217</v>
      </c>
      <c r="C14">
        <v>3</v>
      </c>
      <c r="D14" s="7">
        <f t="shared" ref="D14:E14" si="2">LOG10(D4)-$B14</f>
        <v>0.11065438278796402</v>
      </c>
      <c r="E14" s="7">
        <f t="shared" si="2"/>
        <v>6.6256187490013829E-2</v>
      </c>
      <c r="F14" s="7"/>
    </row>
    <row r="15" spans="2:6" ht="13" customHeight="1">
      <c r="B15" s="2">
        <v>1.6120329023351652</v>
      </c>
      <c r="C15">
        <v>4</v>
      </c>
      <c r="D15" s="7">
        <f t="shared" ref="D15:E15" si="3">LOG10(D5)-$B15</f>
        <v>0.14231543337585362</v>
      </c>
      <c r="E15" s="7">
        <f t="shared" si="3"/>
        <v>8.6937102000853583E-2</v>
      </c>
      <c r="F15" s="7"/>
    </row>
    <row r="16" spans="2:6" ht="13" customHeight="1">
      <c r="B16" s="2">
        <v>1.4890204780193701</v>
      </c>
      <c r="C16">
        <v>5</v>
      </c>
      <c r="D16" s="7">
        <f t="shared" ref="D16:E16" si="4">LOG10(D6)-$B16</f>
        <v>5.5047566330905573E-2</v>
      </c>
      <c r="E16" s="7">
        <f t="shared" si="4"/>
        <v>5.1341159990727636E-3</v>
      </c>
      <c r="F16" s="7"/>
    </row>
    <row r="17" spans="2:6" ht="13" customHeight="1">
      <c r="B17" s="2">
        <v>1.5607381092808199</v>
      </c>
      <c r="C17">
        <v>6</v>
      </c>
      <c r="D17" s="7">
        <f t="shared" ref="D17:E17" si="5">LOG10(D7)-$B17</f>
        <v>7.2730346298766513E-2</v>
      </c>
      <c r="E17" s="7">
        <f t="shared" si="5"/>
        <v>5.2045747438915546E-2</v>
      </c>
      <c r="F17" s="7"/>
    </row>
    <row r="18" spans="2:6" ht="13" customHeight="1">
      <c r="B18" s="2">
        <v>1.5500244110546788</v>
      </c>
      <c r="C18">
        <v>14</v>
      </c>
      <c r="D18" s="7">
        <f t="shared" ref="D18:E18" si="6">LOG10(D8)-$B18</f>
        <v>5.3119961565503582E-2</v>
      </c>
      <c r="E18" s="7">
        <f t="shared" si="6"/>
        <v>6.2780897126084589E-3</v>
      </c>
      <c r="F18" s="7"/>
    </row>
    <row r="19" spans="2:6" ht="13" customHeight="1">
      <c r="B19" s="2">
        <v>1.7611130855638113</v>
      </c>
      <c r="C19">
        <v>10</v>
      </c>
      <c r="D19" s="7">
        <f t="shared" ref="D19:E19" si="7">LOG10(D9)-$B19</f>
        <v>1.5588098424599517E-2</v>
      </c>
      <c r="E19" s="7">
        <f t="shared" si="7"/>
        <v>-5.7821707445149917E-2</v>
      </c>
      <c r="F19" s="7"/>
    </row>
    <row r="20" spans="2:6" ht="13" customHeight="1">
      <c r="B20" s="2">
        <v>1.0342607079176969</v>
      </c>
      <c r="C20">
        <v>12</v>
      </c>
      <c r="D20" s="7">
        <f t="shared" ref="D20:E20" si="8">LOG10(D10)-$B20</f>
        <v>0.14758288002707576</v>
      </c>
      <c r="E20" s="7">
        <f t="shared" si="8"/>
        <v>7.9682644389139856E-2</v>
      </c>
      <c r="F20" s="7"/>
    </row>
  </sheetData>
  <phoneticPr fontId="1" type="noConversion"/>
  <pageMargins left="0.75" right="0.75" top="1" bottom="1" header="0.51200000000000001" footer="0.51200000000000001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Kagawa University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Nakaya</dc:creator>
  <cp:lastModifiedBy>Vera Eisenmann</cp:lastModifiedBy>
  <dcterms:created xsi:type="dcterms:W3CDTF">2000-09-06T09:41:42Z</dcterms:created>
  <dcterms:modified xsi:type="dcterms:W3CDTF">2017-10-03T06:23:22Z</dcterms:modified>
</cp:coreProperties>
</file>