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840" yWindow="80" windowWidth="13100" windowHeight="1488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5" i="1"/>
  <c r="F16"/>
  <c r="E14"/>
  <c r="E13"/>
  <c r="E12"/>
  <c r="E11"/>
  <c r="E10"/>
  <c r="E9"/>
  <c r="C16"/>
  <c r="C15"/>
  <c r="C14"/>
  <c r="C13"/>
  <c r="C12"/>
  <c r="C11"/>
  <c r="C10"/>
  <c r="C9"/>
  <c r="F9"/>
  <c r="F10"/>
  <c r="F11"/>
  <c r="F12"/>
  <c r="F13"/>
  <c r="F14"/>
  <c r="D11"/>
  <c r="D12"/>
  <c r="D13"/>
  <c r="D14"/>
  <c r="D15"/>
  <c r="D16"/>
  <c r="D10"/>
  <c r="D9"/>
</calcChain>
</file>

<file path=xl/sharedStrings.xml><?xml version="1.0" encoding="utf-8"?>
<sst xmlns="http://schemas.openxmlformats.org/spreadsheetml/2006/main" count="5" uniqueCount="5">
  <si>
    <t>KGA 4-2424</t>
    <phoneticPr fontId="1" type="noConversion"/>
  </si>
  <si>
    <t>n=25</t>
  </si>
  <si>
    <t>FLK NI 1325</t>
    <phoneticPr fontId="1" type="noConversion"/>
  </si>
  <si>
    <t>FLK NI 1277</t>
    <phoneticPr fontId="1" type="noConversion"/>
  </si>
  <si>
    <t>4CA7-2030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</si>
</sst>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Times New Roman"/>
    </font>
    <font>
      <sz val="9"/>
      <color indexed="10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Tali of</a:t>
            </a:r>
            <a:r>
              <a:rPr lang="fr-FR" sz="1400" baseline="0"/>
              <a:t> Konso Interval 1 KGA 4</a:t>
            </a:r>
            <a:endParaRPr lang="fr-FR" sz="1400"/>
          </a:p>
        </c:rich>
      </c:tx>
      <c:layout>
        <c:manualLayout>
          <c:xMode val="edge"/>
          <c:yMode val="edge"/>
          <c:x val="0.276241684075205"/>
          <c:y val="0.033033033033033"/>
        </c:manualLayout>
      </c:layout>
    </c:title>
    <c:plotArea>
      <c:layout>
        <c:manualLayout>
          <c:layoutTarget val="inner"/>
          <c:xMode val="edge"/>
          <c:yMode val="edge"/>
          <c:x val="0.149836727665503"/>
          <c:y val="0.141499540475422"/>
          <c:w val="0.615283736084713"/>
          <c:h val="0.746660870861174"/>
        </c:manualLayout>
      </c:layout>
      <c:lineChart>
        <c:grouping val="standard"/>
        <c:ser>
          <c:idx val="2"/>
          <c:order val="0"/>
          <c:tx>
            <c:strRef>
              <c:f>Feuil1!$C$9</c:f>
              <c:strCache>
                <c:ptCount val="1"/>
                <c:pt idx="0">
                  <c:v>4CA7-2030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Feuil1!$C$10:$C$16</c:f>
              <c:numCache>
                <c:formatCode>0.000</c:formatCode>
                <c:ptCount val="7"/>
                <c:pt idx="0">
                  <c:v>0.0298164311882714</c:v>
                </c:pt>
                <c:pt idx="1">
                  <c:v>0.0294118078864234</c:v>
                </c:pt>
                <c:pt idx="2">
                  <c:v>0.0699229846498885</c:v>
                </c:pt>
                <c:pt idx="3">
                  <c:v>0.0255112613645752</c:v>
                </c:pt>
                <c:pt idx="4">
                  <c:v>0.0712412373755871</c:v>
                </c:pt>
                <c:pt idx="5">
                  <c:v>0.034545010206612</c:v>
                </c:pt>
                <c:pt idx="6">
                  <c:v>0.0250982020128319</c:v>
                </c:pt>
              </c:numCache>
            </c:numRef>
          </c:val>
        </c:ser>
        <c:ser>
          <c:idx val="0"/>
          <c:order val="1"/>
          <c:tx>
            <c:strRef>
              <c:f>Feuil1!$D$9</c:f>
              <c:strCache>
                <c:ptCount val="1"/>
                <c:pt idx="0">
                  <c:v>KGA 4-2424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Feuil1!$D$10:$D$16</c:f>
              <c:numCache>
                <c:formatCode>0.000</c:formatCode>
                <c:ptCount val="7"/>
                <c:pt idx="0">
                  <c:v>0.0451198941847972</c:v>
                </c:pt>
                <c:pt idx="1">
                  <c:v>0.0767667979408211</c:v>
                </c:pt>
                <c:pt idx="2">
                  <c:v>0.10157433321043</c:v>
                </c:pt>
                <c:pt idx="3">
                  <c:v>0.0705850541851896</c:v>
                </c:pt>
                <c:pt idx="4">
                  <c:v>0.104497408649806</c:v>
                </c:pt>
                <c:pt idx="5">
                  <c:v>0.0251962420270888</c:v>
                </c:pt>
                <c:pt idx="6">
                  <c:v>0.0971101841003405</c:v>
                </c:pt>
              </c:numCache>
            </c:numRef>
          </c:val>
        </c:ser>
        <c:ser>
          <c:idx val="1"/>
          <c:order val="2"/>
          <c:tx>
            <c:strRef>
              <c:f>Feuil1!$E$9</c:f>
              <c:strCache>
                <c:ptCount val="1"/>
                <c:pt idx="0">
                  <c:v>FLK NI 1277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Feuil1!$E$10:$E$16</c:f>
              <c:numCache>
                <c:formatCode>0.000</c:formatCode>
                <c:ptCount val="7"/>
                <c:pt idx="0">
                  <c:v>0.0965439355418687</c:v>
                </c:pt>
                <c:pt idx="1">
                  <c:v>0.104821645303105</c:v>
                </c:pt>
                <c:pt idx="2">
                  <c:v>0.111179973983887</c:v>
                </c:pt>
                <c:pt idx="3">
                  <c:v>0.061397997898956</c:v>
                </c:pt>
                <c:pt idx="4">
                  <c:v>0.114275869600789</c:v>
                </c:pt>
              </c:numCache>
            </c:numRef>
          </c:val>
        </c:ser>
        <c:ser>
          <c:idx val="3"/>
          <c:order val="3"/>
          <c:tx>
            <c:strRef>
              <c:f>Feuil1!$F$9</c:f>
              <c:strCache>
                <c:ptCount val="1"/>
                <c:pt idx="0">
                  <c:v>FLK NI 1325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Feuil1!$F$10:$F$16</c:f>
              <c:numCache>
                <c:formatCode>0.000</c:formatCode>
                <c:ptCount val="7"/>
                <c:pt idx="0">
                  <c:v>0.0763405494535816</c:v>
                </c:pt>
                <c:pt idx="1">
                  <c:v>0.0778800173440752</c:v>
                </c:pt>
                <c:pt idx="2">
                  <c:v>0.0831512503836436</c:v>
                </c:pt>
                <c:pt idx="3">
                  <c:v>0.061397997898956</c:v>
                </c:pt>
                <c:pt idx="4">
                  <c:v>0.0975701760979361</c:v>
                </c:pt>
                <c:pt idx="5">
                  <c:v>0.0680680443502757</c:v>
                </c:pt>
                <c:pt idx="6">
                  <c:v>0.0891593034059568</c:v>
                </c:pt>
              </c:numCache>
            </c:numRef>
          </c:val>
        </c:ser>
        <c:marker val="1"/>
        <c:axId val="251599000"/>
        <c:axId val="251602648"/>
      </c:lineChart>
      <c:catAx>
        <c:axId val="2515990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1602648"/>
        <c:crosses val="autoZero"/>
        <c:auto val="1"/>
        <c:lblAlgn val="ctr"/>
        <c:lblOffset val="100"/>
        <c:tickLblSkip val="1"/>
        <c:tickMarkSkip val="1"/>
      </c:catAx>
      <c:valAx>
        <c:axId val="251602648"/>
        <c:scaling>
          <c:orientation val="minMax"/>
          <c:max val="0.15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0930072482661521"/>
              <c:y val="0.164380202474691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1599000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357554982351"/>
          <c:y val="0.30112293395758"/>
          <c:w val="0.207334204452892"/>
          <c:h val="0.316665957295878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736600</xdr:colOff>
      <xdr:row>16</xdr:row>
      <xdr:rowOff>139700</xdr:rowOff>
    </xdr:from>
    <xdr:to>
      <xdr:col>9</xdr:col>
      <xdr:colOff>0</xdr:colOff>
      <xdr:row>42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22"/>
  <sheetViews>
    <sheetView tabSelected="1" workbookViewId="0">
      <selection activeCell="A21" sqref="A1:XFD21"/>
    </sheetView>
  </sheetViews>
  <sheetFormatPr baseColWidth="10" defaultColWidth="11.1640625" defaultRowHeight="13"/>
  <cols>
    <col min="2" max="2" width="5.5" customWidth="1"/>
    <col min="3" max="3" width="10.6640625" style="1" customWidth="1"/>
    <col min="4" max="10" width="10.6640625" customWidth="1"/>
  </cols>
  <sheetData>
    <row r="1" spans="1:10">
      <c r="A1" s="2"/>
      <c r="C1" s="5" t="s">
        <v>4</v>
      </c>
      <c r="D1" t="s">
        <v>0</v>
      </c>
      <c r="E1" t="s">
        <v>3</v>
      </c>
      <c r="F1" t="s">
        <v>2</v>
      </c>
      <c r="G1" s="4"/>
      <c r="J1" s="4"/>
    </row>
    <row r="2" spans="1:10">
      <c r="A2" s="2"/>
      <c r="B2">
        <v>1</v>
      </c>
      <c r="C2" s="6">
        <v>56.6</v>
      </c>
      <c r="D2">
        <v>58.63</v>
      </c>
      <c r="E2">
        <v>66</v>
      </c>
      <c r="F2">
        <v>63</v>
      </c>
    </row>
    <row r="3" spans="1:10">
      <c r="A3" s="2"/>
      <c r="B3">
        <v>2</v>
      </c>
      <c r="C3" s="6">
        <v>55.9</v>
      </c>
      <c r="D3">
        <v>62.34</v>
      </c>
      <c r="E3">
        <v>66.5</v>
      </c>
      <c r="F3">
        <v>62.5</v>
      </c>
    </row>
    <row r="4" spans="1:10">
      <c r="A4" s="2"/>
      <c r="B4">
        <v>3</v>
      </c>
      <c r="C4" s="6">
        <v>58.2</v>
      </c>
      <c r="D4">
        <v>62.6</v>
      </c>
      <c r="E4">
        <v>64</v>
      </c>
      <c r="F4">
        <v>60</v>
      </c>
    </row>
    <row r="5" spans="1:10">
      <c r="A5" s="2"/>
      <c r="B5">
        <v>4</v>
      </c>
      <c r="C5" s="6">
        <v>26.7</v>
      </c>
      <c r="D5">
        <v>29.62</v>
      </c>
      <c r="E5">
        <v>29</v>
      </c>
      <c r="F5">
        <v>29</v>
      </c>
    </row>
    <row r="6" spans="1:10">
      <c r="A6" s="2"/>
      <c r="B6">
        <v>5</v>
      </c>
      <c r="C6" s="6">
        <v>48</v>
      </c>
      <c r="D6">
        <v>51.82</v>
      </c>
      <c r="E6">
        <v>53</v>
      </c>
      <c r="F6">
        <v>51</v>
      </c>
    </row>
    <row r="7" spans="1:10">
      <c r="A7" s="2"/>
      <c r="B7">
        <v>6</v>
      </c>
      <c r="C7" s="6">
        <v>32.4</v>
      </c>
      <c r="D7">
        <v>31.71</v>
      </c>
      <c r="F7">
        <v>35</v>
      </c>
    </row>
    <row r="8" spans="1:10">
      <c r="A8" s="2"/>
      <c r="B8">
        <v>7</v>
      </c>
      <c r="C8" s="6">
        <v>45.3</v>
      </c>
      <c r="D8">
        <v>53.47</v>
      </c>
      <c r="F8">
        <v>52.5</v>
      </c>
    </row>
    <row r="9" spans="1:10">
      <c r="A9" s="2" t="s">
        <v>1</v>
      </c>
      <c r="C9" t="str">
        <f t="shared" ref="C9" si="0">C1</f>
        <v>4CA7-2030</v>
      </c>
      <c r="D9" t="str">
        <f>D1</f>
        <v>KGA 4-2424</v>
      </c>
      <c r="E9" t="str">
        <f t="shared" ref="E9" si="1">E1</f>
        <v>FLK NI 1277</v>
      </c>
      <c r="F9" t="str">
        <f>F1</f>
        <v>FLK NI 1325</v>
      </c>
    </row>
    <row r="10" spans="1:10">
      <c r="A10" s="2">
        <v>1.7230000000000001</v>
      </c>
      <c r="B10">
        <v>1</v>
      </c>
      <c r="C10" s="3">
        <f t="shared" ref="C10" si="2">LOG10(C2)-$A10</f>
        <v>2.9816431188271375E-2</v>
      </c>
      <c r="D10" s="3">
        <f t="shared" ref="D10:F10" si="3">LOG10(D2)-$A10</f>
        <v>4.5119894184797227E-2</v>
      </c>
      <c r="E10" s="3">
        <f t="shared" si="3"/>
        <v>9.6543935541868686E-2</v>
      </c>
      <c r="F10" s="3">
        <f t="shared" si="3"/>
        <v>7.6340549453581596E-2</v>
      </c>
      <c r="G10" s="3"/>
      <c r="H10" s="3"/>
      <c r="I10" s="3"/>
      <c r="J10" s="3"/>
    </row>
    <row r="11" spans="1:10">
      <c r="A11" s="2">
        <v>1.718</v>
      </c>
      <c r="B11">
        <v>2</v>
      </c>
      <c r="C11" s="3">
        <f t="shared" ref="C11" si="4">LOG10(C3)-$A11</f>
        <v>2.9411807886423391E-2</v>
      </c>
      <c r="D11" s="3">
        <f t="shared" ref="D11:E11" si="5">LOG10(D3)-$A11</f>
        <v>7.6766797940821085E-2</v>
      </c>
      <c r="E11" s="3">
        <f t="shared" si="5"/>
        <v>0.10482164530310456</v>
      </c>
      <c r="F11" s="3">
        <f t="shared" ref="F11" si="6">LOG10(F3)-$A11</f>
        <v>7.7880017344075236E-2</v>
      </c>
      <c r="G11" s="3"/>
      <c r="H11" s="3"/>
      <c r="I11" s="3"/>
      <c r="J11" s="3"/>
    </row>
    <row r="12" spans="1:10">
      <c r="A12" s="2">
        <v>1.6950000000000001</v>
      </c>
      <c r="B12">
        <v>3</v>
      </c>
      <c r="C12" s="3">
        <f t="shared" ref="C12" si="7">LOG10(C4)-$A12</f>
        <v>6.9922984649888553E-2</v>
      </c>
      <c r="D12" s="3">
        <f t="shared" ref="D12:E12" si="8">LOG10(D4)-$A12</f>
        <v>0.10157433321042952</v>
      </c>
      <c r="E12" s="3">
        <f t="shared" si="8"/>
        <v>0.11117997398388701</v>
      </c>
      <c r="F12" s="3">
        <f t="shared" ref="F12" si="9">LOG10(F4)-$A12</f>
        <v>8.3151250383643571E-2</v>
      </c>
      <c r="G12" s="3"/>
      <c r="H12" s="3"/>
      <c r="I12" s="3"/>
      <c r="J12" s="3"/>
    </row>
    <row r="13" spans="1:10">
      <c r="A13" s="2">
        <v>1.401</v>
      </c>
      <c r="B13">
        <v>4</v>
      </c>
      <c r="C13" s="3">
        <f t="shared" ref="C13" si="10">LOG10(C5)-$A13</f>
        <v>2.5511261364575155E-2</v>
      </c>
      <c r="D13" s="3">
        <f t="shared" ref="D13:E13" si="11">LOG10(D5)-$A13</f>
        <v>7.0585054185189566E-2</v>
      </c>
      <c r="E13" s="3">
        <f t="shared" si="11"/>
        <v>6.1397997898956058E-2</v>
      </c>
      <c r="F13" s="3">
        <f t="shared" ref="F13" si="12">LOG10(F5)-$A13</f>
        <v>6.1397997898956058E-2</v>
      </c>
      <c r="G13" s="3"/>
      <c r="H13" s="3"/>
      <c r="I13" s="3"/>
      <c r="J13" s="3"/>
    </row>
    <row r="14" spans="1:10">
      <c r="A14" s="2">
        <v>1.61</v>
      </c>
      <c r="B14">
        <v>5</v>
      </c>
      <c r="C14" s="3">
        <f t="shared" ref="C14:C16" si="13">LOG10(C6)-$A14</f>
        <v>7.1241237375587074E-2</v>
      </c>
      <c r="D14" s="3">
        <f t="shared" ref="D14:F16" si="14">LOG10(D6)-$A14</f>
        <v>0.10449740864980583</v>
      </c>
      <c r="E14" s="3">
        <f t="shared" si="14"/>
        <v>0.11427586960078884</v>
      </c>
      <c r="F14" s="3">
        <f t="shared" ref="F14" si="15">LOG10(F6)-$A14</f>
        <v>9.7570176097936168E-2</v>
      </c>
      <c r="G14" s="3"/>
      <c r="H14" s="3"/>
      <c r="I14" s="3"/>
      <c r="J14" s="3"/>
    </row>
    <row r="15" spans="1:10">
      <c r="A15" s="2">
        <v>1.476</v>
      </c>
      <c r="B15">
        <v>6</v>
      </c>
      <c r="C15" s="3">
        <f t="shared" si="13"/>
        <v>3.4545010206612048E-2</v>
      </c>
      <c r="D15" s="3">
        <f t="shared" ref="D15" si="16">LOG10(D7)-$A15</f>
        <v>2.5196242027088811E-2</v>
      </c>
      <c r="E15" s="3"/>
      <c r="F15" s="3">
        <f t="shared" si="14"/>
        <v>6.8068044350275692E-2</v>
      </c>
      <c r="G15" s="3"/>
      <c r="H15" s="3"/>
      <c r="I15" s="3"/>
      <c r="J15" s="3"/>
    </row>
    <row r="16" spans="1:10">
      <c r="A16" s="2">
        <v>1.631</v>
      </c>
      <c r="B16">
        <v>7</v>
      </c>
      <c r="C16" s="3">
        <f t="shared" si="13"/>
        <v>2.5098202012831861E-2</v>
      </c>
      <c r="D16" s="3">
        <f t="shared" ref="D16" si="17">LOG10(D8)-$A16</f>
        <v>9.7110184100340557E-2</v>
      </c>
      <c r="E16" s="3"/>
      <c r="F16" s="3">
        <f t="shared" si="14"/>
        <v>8.9159303405956791E-2</v>
      </c>
      <c r="G16" s="3"/>
      <c r="H16" s="3"/>
      <c r="I16" s="3"/>
      <c r="J16" s="3"/>
    </row>
    <row r="22" ht="16"/>
  </sheetData>
  <sheetCalcPr fullCalcOnLoad="1"/>
  <phoneticPr fontId="1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2017-10-03T06:22:39Z</dcterms:modified>
</cp:coreProperties>
</file>