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140" yWindow="-420" windowWidth="14780" windowHeight="1650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9" i="1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C16"/>
  <c r="C15"/>
  <c r="C14"/>
  <c r="C13"/>
  <c r="C12"/>
  <c r="C11"/>
  <c r="C10"/>
  <c r="C9"/>
</calcChain>
</file>

<file path=xl/sharedStrings.xml><?xml version="1.0" encoding="utf-8"?>
<sst xmlns="http://schemas.openxmlformats.org/spreadsheetml/2006/main" count="6" uniqueCount="6">
  <si>
    <t>KGA 12-256</t>
    <phoneticPr fontId="1" type="noConversion"/>
  </si>
  <si>
    <t>n=25</t>
  </si>
  <si>
    <t>KGA 7-182</t>
    <phoneticPr fontId="1" type="noConversion"/>
  </si>
  <si>
    <t>KGA 7-274</t>
    <phoneticPr fontId="1" type="noConversion"/>
  </si>
  <si>
    <t>KGA 8-102</t>
    <phoneticPr fontId="1" type="noConversion"/>
  </si>
  <si>
    <t>KGA 8-140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</si>
</sst>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9"/>
      <name val="Geneva"/>
    </font>
    <font>
      <sz val="8"/>
      <name val="Times New Roman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Tali of Konso KGA 7, 8, 12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9836727665503"/>
          <c:y val="0.141499540475422"/>
          <c:w val="0.589421703081817"/>
          <c:h val="0.746660870861174"/>
        </c:manualLayout>
      </c:layout>
      <c:lineChart>
        <c:grouping val="standard"/>
        <c:ser>
          <c:idx val="2"/>
          <c:order val="0"/>
          <c:tx>
            <c:strRef>
              <c:f>Feuil1!$C$9</c:f>
              <c:strCache>
                <c:ptCount val="1"/>
                <c:pt idx="0">
                  <c:v>KGA 12-256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Feuil1!$C$10:$C$16</c:f>
              <c:numCache>
                <c:formatCode>0.000</c:formatCode>
                <c:ptCount val="7"/>
                <c:pt idx="0">
                  <c:v>0.062329835010767</c:v>
                </c:pt>
                <c:pt idx="1">
                  <c:v>0.0708751157754168</c:v>
                </c:pt>
                <c:pt idx="2">
                  <c:v>0.134946695941636</c:v>
                </c:pt>
                <c:pt idx="3">
                  <c:v>0.0538448600085102</c:v>
                </c:pt>
                <c:pt idx="4">
                  <c:v>0.112633922533812</c:v>
                </c:pt>
                <c:pt idx="5">
                  <c:v>0.0717747053878226</c:v>
                </c:pt>
                <c:pt idx="6">
                  <c:v>0.0932758696007889</c:v>
                </c:pt>
              </c:numCache>
            </c:numRef>
          </c:val>
        </c:ser>
        <c:ser>
          <c:idx val="0"/>
          <c:order val="1"/>
          <c:tx>
            <c:strRef>
              <c:f>Feuil1!$D$9</c:f>
              <c:strCache>
                <c:ptCount val="1"/>
                <c:pt idx="0">
                  <c:v>KGA 7-182</c:v>
                </c:pt>
              </c:strCache>
            </c:strRef>
          </c:tx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Feuil1!$D$10:$D$16</c:f>
              <c:numCache>
                <c:formatCode>0.000</c:formatCode>
                <c:ptCount val="7"/>
                <c:pt idx="0">
                  <c:v>0.0551512503836435</c:v>
                </c:pt>
                <c:pt idx="1">
                  <c:v>0.0637553746524688</c:v>
                </c:pt>
                <c:pt idx="2">
                  <c:v>0.117913356642855</c:v>
                </c:pt>
                <c:pt idx="3">
                  <c:v>0.0945443375464485</c:v>
                </c:pt>
                <c:pt idx="4">
                  <c:v>0.0958637122839192</c:v>
                </c:pt>
                <c:pt idx="5">
                  <c:v>0.0503392773898441</c:v>
                </c:pt>
                <c:pt idx="6">
                  <c:v>0.0883312869837267</c:v>
                </c:pt>
              </c:numCache>
            </c:numRef>
          </c:val>
        </c:ser>
        <c:ser>
          <c:idx val="1"/>
          <c:order val="2"/>
          <c:tx>
            <c:strRef>
              <c:f>Feuil1!$E$9</c:f>
              <c:strCache>
                <c:ptCount val="1"/>
                <c:pt idx="0">
                  <c:v>KGA 7-274</c:v>
                </c:pt>
              </c:strCache>
            </c:strRef>
          </c:tx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Feuil1!$E$10:$E$16</c:f>
              <c:numCache>
                <c:formatCode>0.000</c:formatCode>
                <c:ptCount val="7"/>
                <c:pt idx="0">
                  <c:v>0.0925777483242671</c:v>
                </c:pt>
                <c:pt idx="1">
                  <c:v>0.113229693867063</c:v>
                </c:pt>
                <c:pt idx="2">
                  <c:v>0.152572659142112</c:v>
                </c:pt>
                <c:pt idx="3">
                  <c:v>0.0973105537896004</c:v>
                </c:pt>
                <c:pt idx="4">
                  <c:v>0.112633922533812</c:v>
                </c:pt>
                <c:pt idx="5">
                  <c:v>0.0693071164658241</c:v>
                </c:pt>
                <c:pt idx="6">
                  <c:v>0.109362689494244</c:v>
                </c:pt>
              </c:numCache>
            </c:numRef>
          </c:val>
        </c:ser>
        <c:ser>
          <c:idx val="3"/>
          <c:order val="3"/>
          <c:tx>
            <c:strRef>
              <c:f>Feuil1!$F$9</c:f>
              <c:strCache>
                <c:ptCount val="1"/>
                <c:pt idx="0">
                  <c:v>KGA 8-102</c:v>
                </c:pt>
              </c:strCache>
            </c:strRef>
          </c:tx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Feuil1!$F$10:$F$16</c:f>
              <c:numCache>
                <c:formatCode>0.000</c:formatCode>
                <c:ptCount val="7"/>
                <c:pt idx="0">
                  <c:v>0.0811394323353502</c:v>
                </c:pt>
                <c:pt idx="1">
                  <c:v>0.0868206787211623</c:v>
                </c:pt>
                <c:pt idx="2">
                  <c:v>0.131722520168992</c:v>
                </c:pt>
                <c:pt idx="3">
                  <c:v>0.0702917110589385</c:v>
                </c:pt>
                <c:pt idx="4">
                  <c:v>0.0958637122839192</c:v>
                </c:pt>
                <c:pt idx="5">
                  <c:v>0.0933739096150459</c:v>
                </c:pt>
                <c:pt idx="6">
                  <c:v>0.138377326076138</c:v>
                </c:pt>
              </c:numCache>
            </c:numRef>
          </c:val>
        </c:ser>
        <c:ser>
          <c:idx val="4"/>
          <c:order val="4"/>
          <c:tx>
            <c:strRef>
              <c:f>Feuil1!$G$9</c:f>
              <c:strCache>
                <c:ptCount val="1"/>
                <c:pt idx="0">
                  <c:v>KGA 8-140</c:v>
                </c:pt>
              </c:strCache>
            </c:strRef>
          </c:tx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Feuil1!$G$10:$G$16</c:f>
              <c:numCache>
                <c:formatCode>0.000</c:formatCode>
                <c:ptCount val="7"/>
                <c:pt idx="0">
                  <c:v>0.0637514221455611</c:v>
                </c:pt>
                <c:pt idx="1">
                  <c:v>0.0680412102425543</c:v>
                </c:pt>
                <c:pt idx="2">
                  <c:v>0.127168079368017</c:v>
                </c:pt>
                <c:pt idx="3">
                  <c:v>0.080442628502305</c:v>
                </c:pt>
                <c:pt idx="4">
                  <c:v>0.102649701627211</c:v>
                </c:pt>
                <c:pt idx="5">
                  <c:v>0.0643294747908738</c:v>
                </c:pt>
                <c:pt idx="6">
                  <c:v>0.0866705030022621</c:v>
                </c:pt>
              </c:numCache>
            </c:numRef>
          </c:val>
        </c:ser>
        <c:marker val="1"/>
        <c:axId val="291451080"/>
        <c:axId val="290897096"/>
      </c:lineChart>
      <c:catAx>
        <c:axId val="29145108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0897096"/>
        <c:crosses val="autoZero"/>
        <c:auto val="1"/>
        <c:lblAlgn val="ctr"/>
        <c:lblOffset val="100"/>
        <c:tickLblSkip val="1"/>
        <c:tickMarkSkip val="1"/>
      </c:catAx>
      <c:valAx>
        <c:axId val="290897096"/>
        <c:scaling>
          <c:orientation val="minMax"/>
          <c:max val="0.2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0930072482661521"/>
              <c:y val="0.164380202474691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1451080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3913507904535"/>
          <c:y val="0.256077888912535"/>
          <c:w val="0.186440059818104"/>
          <c:h val="0.432619233406635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20</xdr:row>
      <xdr:rowOff>63500</xdr:rowOff>
    </xdr:from>
    <xdr:to>
      <xdr:col>9</xdr:col>
      <xdr:colOff>495300</xdr:colOff>
      <xdr:row>46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16"/>
  <sheetViews>
    <sheetView tabSelected="1" workbookViewId="0">
      <selection activeCell="A25" sqref="A25"/>
    </sheetView>
  </sheetViews>
  <sheetFormatPr baseColWidth="10" defaultColWidth="11.1640625" defaultRowHeight="13"/>
  <cols>
    <col min="2" max="2" width="5.5" customWidth="1"/>
    <col min="3" max="3" width="10.6640625" style="1" customWidth="1"/>
    <col min="4" max="9" width="10.6640625" customWidth="1"/>
  </cols>
  <sheetData>
    <row r="1" spans="1:9">
      <c r="A1" s="2"/>
      <c r="C1" t="s">
        <v>0</v>
      </c>
      <c r="D1" t="s">
        <v>2</v>
      </c>
      <c r="E1" t="s">
        <v>3</v>
      </c>
      <c r="F1" t="s">
        <v>4</v>
      </c>
      <c r="G1" t="s">
        <v>5</v>
      </c>
    </row>
    <row r="2" spans="1:9">
      <c r="A2" s="2"/>
      <c r="B2">
        <v>1</v>
      </c>
      <c r="C2">
        <v>61</v>
      </c>
      <c r="D2">
        <v>60</v>
      </c>
      <c r="E2">
        <v>65.400000000000006</v>
      </c>
      <c r="F2">
        <v>63.7</v>
      </c>
      <c r="G2">
        <v>61.2</v>
      </c>
    </row>
    <row r="3" spans="1:9">
      <c r="A3" s="2"/>
      <c r="B3">
        <v>2</v>
      </c>
      <c r="C3">
        <v>61.5</v>
      </c>
      <c r="D3">
        <v>60.5</v>
      </c>
      <c r="E3">
        <v>67.8</v>
      </c>
      <c r="F3">
        <v>63.8</v>
      </c>
      <c r="G3">
        <v>61.1</v>
      </c>
    </row>
    <row r="4" spans="1:9">
      <c r="A4" s="2"/>
      <c r="B4">
        <v>3</v>
      </c>
      <c r="C4">
        <v>67.599999999999994</v>
      </c>
      <c r="D4">
        <v>65</v>
      </c>
      <c r="E4">
        <v>70.400000000000006</v>
      </c>
      <c r="F4">
        <v>67.099999999999994</v>
      </c>
      <c r="G4">
        <v>66.400000000000006</v>
      </c>
    </row>
    <row r="5" spans="1:9">
      <c r="A5" s="2"/>
      <c r="B5">
        <v>4</v>
      </c>
      <c r="C5">
        <v>28.5</v>
      </c>
      <c r="D5">
        <v>31.3</v>
      </c>
      <c r="E5">
        <v>31.5</v>
      </c>
      <c r="F5">
        <v>29.6</v>
      </c>
      <c r="G5">
        <v>30.3</v>
      </c>
    </row>
    <row r="6" spans="1:9">
      <c r="A6" s="2"/>
      <c r="B6">
        <v>5</v>
      </c>
      <c r="C6">
        <v>52.8</v>
      </c>
      <c r="D6">
        <v>50.8</v>
      </c>
      <c r="E6">
        <v>52.8</v>
      </c>
      <c r="F6">
        <v>50.8</v>
      </c>
      <c r="G6">
        <v>51.6</v>
      </c>
    </row>
    <row r="7" spans="1:9">
      <c r="A7" s="2"/>
      <c r="B7">
        <v>6</v>
      </c>
      <c r="C7">
        <v>35.299999999999997</v>
      </c>
      <c r="D7">
        <v>33.6</v>
      </c>
      <c r="E7">
        <v>35.1</v>
      </c>
      <c r="F7">
        <v>37.1</v>
      </c>
      <c r="G7">
        <v>34.700000000000003</v>
      </c>
    </row>
    <row r="8" spans="1:9">
      <c r="A8" s="2"/>
      <c r="B8">
        <v>7</v>
      </c>
      <c r="C8">
        <v>53</v>
      </c>
      <c r="D8">
        <v>52.4</v>
      </c>
      <c r="E8">
        <v>55</v>
      </c>
      <c r="F8">
        <v>58.8</v>
      </c>
      <c r="G8">
        <v>52.2</v>
      </c>
    </row>
    <row r="9" spans="1:9">
      <c r="A9" s="2" t="s">
        <v>1</v>
      </c>
      <c r="C9" t="str">
        <f t="shared" ref="C9:G9" si="0">C1</f>
        <v>KGA 12-256</v>
      </c>
      <c r="D9" t="str">
        <f t="shared" si="0"/>
        <v>KGA 7-182</v>
      </c>
      <c r="E9" t="str">
        <f t="shared" si="0"/>
        <v>KGA 7-274</v>
      </c>
      <c r="F9" t="str">
        <f t="shared" si="0"/>
        <v>KGA 8-102</v>
      </c>
      <c r="G9" t="str">
        <f t="shared" si="0"/>
        <v>KGA 8-140</v>
      </c>
    </row>
    <row r="10" spans="1:9">
      <c r="A10" s="2">
        <v>1.7230000000000001</v>
      </c>
      <c r="B10">
        <v>1</v>
      </c>
      <c r="C10" s="3">
        <f t="shared" ref="C10:G10" si="1">LOG10(C2)-$A10</f>
        <v>6.2329835010767054E-2</v>
      </c>
      <c r="D10" s="3">
        <f t="shared" si="1"/>
        <v>5.5151250383643546E-2</v>
      </c>
      <c r="E10" s="3">
        <f t="shared" si="1"/>
        <v>9.2577748324267128E-2</v>
      </c>
      <c r="F10" s="3">
        <f t="shared" si="1"/>
        <v>8.1139432335350259E-2</v>
      </c>
      <c r="G10" s="3">
        <f t="shared" si="1"/>
        <v>6.3751422145561065E-2</v>
      </c>
      <c r="H10" s="3"/>
      <c r="I10" s="3"/>
    </row>
    <row r="11" spans="1:9">
      <c r="A11" s="2">
        <v>1.718</v>
      </c>
      <c r="B11">
        <v>2</v>
      </c>
      <c r="C11" s="3">
        <f t="shared" ref="C11:G11" si="2">LOG10(C3)-$A11</f>
        <v>7.087511577541683E-2</v>
      </c>
      <c r="D11" s="3">
        <f t="shared" si="2"/>
        <v>6.3755374652468833E-2</v>
      </c>
      <c r="E11" s="3">
        <f t="shared" si="2"/>
        <v>0.11322969386706339</v>
      </c>
      <c r="F11" s="3">
        <f t="shared" si="2"/>
        <v>8.6820678721162281E-2</v>
      </c>
      <c r="G11" s="3">
        <f t="shared" si="2"/>
        <v>6.8041210242554273E-2</v>
      </c>
      <c r="H11" s="3"/>
      <c r="I11" s="3"/>
    </row>
    <row r="12" spans="1:9">
      <c r="A12" s="2">
        <v>1.6950000000000001</v>
      </c>
      <c r="B12">
        <v>3</v>
      </c>
      <c r="C12" s="3">
        <f t="shared" ref="C12:G12" si="3">LOG10(C4)-$A12</f>
        <v>0.13494669594163589</v>
      </c>
      <c r="D12" s="3">
        <f t="shared" si="3"/>
        <v>0.1179133566428554</v>
      </c>
      <c r="E12" s="3">
        <f t="shared" si="3"/>
        <v>0.15257265914211215</v>
      </c>
      <c r="F12" s="3">
        <f t="shared" si="3"/>
        <v>0.131722520168992</v>
      </c>
      <c r="G12" s="3">
        <f t="shared" si="3"/>
        <v>0.12716807936801744</v>
      </c>
      <c r="H12" s="3"/>
      <c r="I12" s="3"/>
    </row>
    <row r="13" spans="1:9">
      <c r="A13" s="2">
        <v>1.401</v>
      </c>
      <c r="B13">
        <v>4</v>
      </c>
      <c r="C13" s="3">
        <f t="shared" ref="C13:G13" si="4">LOG10(C5)-$A13</f>
        <v>5.3844860008510187E-2</v>
      </c>
      <c r="D13" s="3">
        <f t="shared" si="4"/>
        <v>9.4544337546448531E-2</v>
      </c>
      <c r="E13" s="3">
        <f t="shared" si="4"/>
        <v>9.7310553789600407E-2</v>
      </c>
      <c r="F13" s="3">
        <f t="shared" si="4"/>
        <v>7.02917110589385E-2</v>
      </c>
      <c r="G13" s="3">
        <f t="shared" si="4"/>
        <v>8.0442628502304991E-2</v>
      </c>
      <c r="H13" s="3"/>
      <c r="I13" s="3"/>
    </row>
    <row r="14" spans="1:9">
      <c r="A14" s="2">
        <v>1.61</v>
      </c>
      <c r="B14">
        <v>5</v>
      </c>
      <c r="C14" s="3">
        <f t="shared" ref="C14:G16" si="5">LOG10(C6)-$A14</f>
        <v>0.11263392253381221</v>
      </c>
      <c r="D14" s="3">
        <f t="shared" si="5"/>
        <v>9.5863712283919211E-2</v>
      </c>
      <c r="E14" s="3">
        <f t="shared" si="5"/>
        <v>0.11263392253381221</v>
      </c>
      <c r="F14" s="3">
        <f t="shared" si="5"/>
        <v>9.5863712283919211E-2</v>
      </c>
      <c r="G14" s="3">
        <f t="shared" si="5"/>
        <v>0.10264970162721121</v>
      </c>
      <c r="H14" s="3"/>
      <c r="I14" s="3"/>
    </row>
    <row r="15" spans="1:9">
      <c r="A15" s="2">
        <v>1.476</v>
      </c>
      <c r="B15">
        <v>6</v>
      </c>
      <c r="C15" s="3">
        <f t="shared" si="5"/>
        <v>7.1774705387822602E-2</v>
      </c>
      <c r="D15" s="3">
        <f t="shared" si="5"/>
        <v>5.0339277389844117E-2</v>
      </c>
      <c r="E15" s="3">
        <f t="shared" si="5"/>
        <v>6.9307116465824103E-2</v>
      </c>
      <c r="F15" s="3">
        <f t="shared" si="5"/>
        <v>9.337390961504588E-2</v>
      </c>
      <c r="G15" s="3">
        <f t="shared" si="5"/>
        <v>6.4329474790873808E-2</v>
      </c>
      <c r="H15" s="3"/>
      <c r="I15" s="3"/>
    </row>
    <row r="16" spans="1:9">
      <c r="A16" s="2">
        <v>1.631</v>
      </c>
      <c r="B16">
        <v>7</v>
      </c>
      <c r="C16" s="3">
        <f t="shared" si="5"/>
        <v>9.327586960078893E-2</v>
      </c>
      <c r="D16" s="3">
        <f t="shared" si="5"/>
        <v>8.833128698372672E-2</v>
      </c>
      <c r="E16" s="3">
        <f t="shared" si="5"/>
        <v>0.10936268949424388</v>
      </c>
      <c r="F16" s="3">
        <f t="shared" si="5"/>
        <v>0.13837732607613851</v>
      </c>
      <c r="G16" s="3">
        <f t="shared" si="5"/>
        <v>8.6670503002262089E-2</v>
      </c>
      <c r="H16" s="3"/>
      <c r="I16" s="3"/>
    </row>
  </sheetData>
  <sheetCalcPr fullCalcOnLoad="1"/>
  <phoneticPr fontId="1" type="noConversion"/>
  <pageMargins left="0.75" right="0.75" top="1" bottom="1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Kagawa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</dc:creator>
  <cp:lastModifiedBy>Vera Eisenmann</cp:lastModifiedBy>
  <dcterms:created xsi:type="dcterms:W3CDTF">2000-09-06T09:41:42Z</dcterms:created>
  <dcterms:modified xsi:type="dcterms:W3CDTF">2017-10-03T06:31:40Z</dcterms:modified>
</cp:coreProperties>
</file>