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3320" yWindow="-100" windowWidth="16360" windowHeight="1664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1" i="1"/>
  <c r="A12"/>
  <c r="A13"/>
  <c r="A14"/>
  <c r="A15"/>
  <c r="A10"/>
  <c r="D15"/>
  <c r="D14"/>
  <c r="D13"/>
  <c r="D12"/>
  <c r="D11"/>
  <c r="D9"/>
  <c r="C15"/>
  <c r="C14"/>
  <c r="C13"/>
  <c r="C12"/>
  <c r="C11"/>
  <c r="C10"/>
  <c r="C9"/>
</calcChain>
</file>

<file path=xl/sharedStrings.xml><?xml version="1.0" encoding="utf-8"?>
<sst xmlns="http://schemas.openxmlformats.org/spreadsheetml/2006/main" count="6" uniqueCount="6">
  <si>
    <t>E.h.onager</t>
  </si>
  <si>
    <t>n=26</t>
  </si>
  <si>
    <t>Ant</t>
    <phoneticPr fontId="1"/>
  </si>
  <si>
    <t>KGA 12-1150</t>
    <phoneticPr fontId="1"/>
  </si>
  <si>
    <t>TER 67</t>
  </si>
  <si>
    <t>Tighenif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</si>
</sst>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"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Ph2 Ant Konso Interval 5 KGA 12</a:t>
            </a:r>
          </a:p>
        </c:rich>
      </c:tx>
      <c:layout>
        <c:manualLayout>
          <c:xMode val="edge"/>
          <c:yMode val="edge"/>
          <c:x val="0.180450060021567"/>
          <c:y val="0.0230547550432277"/>
        </c:manualLayout>
      </c:layout>
    </c:title>
    <c:plotArea>
      <c:layout>
        <c:manualLayout>
          <c:layoutTarget val="inner"/>
          <c:xMode val="edge"/>
          <c:yMode val="edge"/>
          <c:x val="0.192823658670573"/>
          <c:y val="0.245330504436225"/>
          <c:w val="0.739220940405705"/>
          <c:h val="0.597263155506138"/>
        </c:manualLayout>
      </c:layout>
      <c:lineChart>
        <c:grouping val="standard"/>
        <c:ser>
          <c:idx val="2"/>
          <c:order val="0"/>
          <c:tx>
            <c:strRef>
              <c:f>Feuil1!$C$9</c:f>
              <c:strCache>
                <c:ptCount val="1"/>
                <c:pt idx="0">
                  <c:v>KGA 12-1150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Feuil1!$B$10:$B$15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Feuil1!$C$10:$C$15</c:f>
              <c:numCache>
                <c:formatCode>0.000</c:formatCode>
                <c:ptCount val="6"/>
                <c:pt idx="0">
                  <c:v>0.0884219027825375</c:v>
                </c:pt>
                <c:pt idx="1">
                  <c:v>0.0884078794860057</c:v>
                </c:pt>
                <c:pt idx="2">
                  <c:v>0.136738476576476</c:v>
                </c:pt>
                <c:pt idx="3">
                  <c:v>0.129977935224872</c:v>
                </c:pt>
                <c:pt idx="4">
                  <c:v>0.121697717970467</c:v>
                </c:pt>
                <c:pt idx="5">
                  <c:v>0.121028786739454</c:v>
                </c:pt>
              </c:numCache>
            </c:numRef>
          </c:val>
        </c:ser>
        <c:ser>
          <c:idx val="0"/>
          <c:order val="1"/>
          <c:tx>
            <c:strRef>
              <c:f>Feuil1!$D$9</c:f>
              <c:strCache>
                <c:ptCount val="1"/>
                <c:pt idx="0">
                  <c:v>TER 67</c:v>
                </c:pt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Feuil1!$B$10:$B$15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Feuil1!$D$10:$D$15</c:f>
              <c:numCache>
                <c:formatCode>0.000</c:formatCode>
                <c:ptCount val="6"/>
                <c:pt idx="1">
                  <c:v>0.0400341491947296</c:v>
                </c:pt>
                <c:pt idx="2">
                  <c:v>0.081424612999236</c:v>
                </c:pt>
                <c:pt idx="3">
                  <c:v>0.0806016708032935</c:v>
                </c:pt>
                <c:pt idx="4">
                  <c:v>0.0685582737871924</c:v>
                </c:pt>
                <c:pt idx="5">
                  <c:v>0.0744035746475524</c:v>
                </c:pt>
              </c:numCache>
            </c:numRef>
          </c:val>
        </c:ser>
        <c:marker val="1"/>
        <c:axId val="292358264"/>
        <c:axId val="292114904"/>
      </c:lineChart>
      <c:catAx>
        <c:axId val="2923582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2114904"/>
        <c:crosses val="autoZero"/>
        <c:auto val="1"/>
        <c:lblAlgn val="ctr"/>
        <c:lblOffset val="100"/>
        <c:tickLblSkip val="1"/>
        <c:tickMarkSkip val="1"/>
      </c:catAx>
      <c:valAx>
        <c:axId val="292114904"/>
        <c:scaling>
          <c:orientation val="minMax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0448757858756028"/>
              <c:y val="0.16227733781116"/>
            </c:manualLayout>
          </c:layout>
          <c:spPr>
            <a:noFill/>
            <a:ln w="25400">
              <a:noFill/>
            </a:ln>
          </c:spPr>
        </c:title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2358264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82940853323567"/>
          <c:y val="0.112391930835735"/>
          <c:w val="0.625844676392195"/>
          <c:h val="0.067218906714470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16</xdr:row>
      <xdr:rowOff>76200</xdr:rowOff>
    </xdr:from>
    <xdr:to>
      <xdr:col>8</xdr:col>
      <xdr:colOff>76200</xdr:colOff>
      <xdr:row>43</xdr:row>
      <xdr:rowOff>25400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5"/>
  <sheetViews>
    <sheetView tabSelected="1" topLeftCell="B1" workbookViewId="0">
      <selection activeCell="F5" sqref="F5"/>
    </sheetView>
  </sheetViews>
  <sheetFormatPr baseColWidth="10" defaultColWidth="10.83203125" defaultRowHeight="13"/>
  <cols>
    <col min="11" max="11" width="12.5" customWidth="1"/>
  </cols>
  <sheetData>
    <row r="1" spans="1:16">
      <c r="A1" t="s">
        <v>0</v>
      </c>
      <c r="D1" t="s">
        <v>5</v>
      </c>
    </row>
    <row r="2" spans="1:16">
      <c r="A2" t="s">
        <v>1</v>
      </c>
      <c r="B2" t="s">
        <v>2</v>
      </c>
      <c r="C2" t="s">
        <v>3</v>
      </c>
      <c r="D2" t="s">
        <v>4</v>
      </c>
    </row>
    <row r="3" spans="1:16">
      <c r="A3">
        <v>40.299999999999997</v>
      </c>
      <c r="B3" s="3">
        <v>1</v>
      </c>
      <c r="C3">
        <v>49.4</v>
      </c>
    </row>
    <row r="4" spans="1:16">
      <c r="A4" s="2">
        <v>30.185185185185187</v>
      </c>
      <c r="B4" s="3">
        <v>2</v>
      </c>
      <c r="C4" s="4">
        <v>37</v>
      </c>
      <c r="D4" s="4">
        <v>33.1</v>
      </c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2">
        <v>35.4</v>
      </c>
      <c r="B5" s="3">
        <v>3</v>
      </c>
      <c r="C5" s="4">
        <v>48.5</v>
      </c>
      <c r="D5" s="4">
        <v>42.7</v>
      </c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2">
        <v>40.700000000000003</v>
      </c>
      <c r="B6" s="3">
        <v>4</v>
      </c>
      <c r="C6" s="4">
        <v>54.9</v>
      </c>
      <c r="D6" s="4">
        <v>49</v>
      </c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">
        <v>26.9</v>
      </c>
      <c r="B7" s="3">
        <v>5</v>
      </c>
      <c r="C7" s="4">
        <v>35.6</v>
      </c>
      <c r="D7" s="4">
        <v>31.5</v>
      </c>
      <c r="E7" s="4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>
        <v>37.914814814814818</v>
      </c>
      <c r="B8" s="3">
        <v>6</v>
      </c>
      <c r="C8" s="4">
        <v>50.1</v>
      </c>
      <c r="D8" s="4">
        <v>45</v>
      </c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B9" s="3"/>
      <c r="C9" t="str">
        <f t="shared" ref="C9:D9" si="0">C2</f>
        <v>KGA 12-1150</v>
      </c>
      <c r="D9" t="str">
        <f t="shared" si="0"/>
        <v>TER 67</v>
      </c>
    </row>
    <row r="10" spans="1:16">
      <c r="A10" s="1">
        <f t="shared" ref="A10:A15" si="1">LOG10(A3)</f>
        <v>1.6053050461411094</v>
      </c>
      <c r="B10" s="3">
        <v>1</v>
      </c>
      <c r="C10" s="1">
        <f t="shared" ref="C10:D15" si="2">LOG10(C3)-$A10</f>
        <v>8.8421902782537476E-2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>
        <f t="shared" si="1"/>
        <v>1.4797938445809893</v>
      </c>
      <c r="B11" s="3">
        <v>2</v>
      </c>
      <c r="C11" s="1">
        <f t="shared" si="2"/>
        <v>8.8407879486005703E-2</v>
      </c>
      <c r="D11" s="1">
        <f t="shared" si="2"/>
        <v>4.0034149194729585E-2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>
        <f t="shared" si="1"/>
        <v>1.5490032620257879</v>
      </c>
      <c r="B12" s="3">
        <v>3</v>
      </c>
      <c r="C12" s="1">
        <f t="shared" si="2"/>
        <v>0.13673847657647586</v>
      </c>
      <c r="D12" s="1">
        <f t="shared" si="2"/>
        <v>8.1424612999235979E-2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>
        <f t="shared" si="1"/>
        <v>1.6095944092252201</v>
      </c>
      <c r="B13" s="3">
        <v>4</v>
      </c>
      <c r="C13" s="1">
        <f t="shared" si="2"/>
        <v>0.12997793522487178</v>
      </c>
      <c r="D13" s="1">
        <f t="shared" si="2"/>
        <v>8.0601670803293501E-2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>
        <f t="shared" si="1"/>
        <v>1.4297522800024081</v>
      </c>
      <c r="B14" s="3">
        <v>5</v>
      </c>
      <c r="C14" s="1">
        <f t="shared" si="2"/>
        <v>0.12169771797046702</v>
      </c>
      <c r="D14" s="1">
        <f t="shared" si="2"/>
        <v>6.855827378719237E-2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>
        <f t="shared" si="1"/>
        <v>1.5788089391277913</v>
      </c>
      <c r="B15" s="3">
        <v>6</v>
      </c>
      <c r="C15" s="1">
        <f t="shared" si="2"/>
        <v>0.12102878673945439</v>
      </c>
      <c r="D15" s="1">
        <f t="shared" si="2"/>
        <v>7.4403574647552428E-2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2000-03-22T12:59:05Z</dcterms:created>
  <dcterms:modified xsi:type="dcterms:W3CDTF">2017-10-03T06:29:58Z</dcterms:modified>
</cp:coreProperties>
</file>