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680" yWindow="3240" windowWidth="18100" windowHeight="12640"/>
  </bookViews>
  <sheets>
    <sheet name="Feuil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20" i="1"/>
  <c r="E19"/>
  <c r="E18"/>
  <c r="E17"/>
  <c r="E16"/>
  <c r="E15"/>
  <c r="E14"/>
  <c r="E13"/>
  <c r="E12"/>
  <c r="E11"/>
  <c r="D14"/>
  <c r="D15"/>
  <c r="D16"/>
  <c r="D17"/>
  <c r="D18"/>
  <c r="D19"/>
  <c r="D20"/>
  <c r="D13"/>
  <c r="D11"/>
</calcChain>
</file>

<file path=xl/sharedStrings.xml><?xml version="1.0" encoding="utf-8"?>
<sst xmlns="http://schemas.openxmlformats.org/spreadsheetml/2006/main" count="4" uniqueCount="4">
  <si>
    <t>Log10(E.h.o)</t>
  </si>
  <si>
    <t>Ant, n=24</t>
  </si>
  <si>
    <t>KGA 10-1403</t>
    <phoneticPr fontId="1" type="noConversion"/>
  </si>
  <si>
    <t>E. b. granti, max of 18</t>
    <phoneticPr fontId="1" type="noConversion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</si>
</sst>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4">
    <font>
      <sz val="9"/>
      <name val="Geneva"/>
    </font>
    <font>
      <sz val="8"/>
      <name val="Times New Roman"/>
    </font>
    <font>
      <sz val="9"/>
      <name val="Geneva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165" fontId="3" fillId="0" borderId="0" xfId="0" applyNumberFormat="1" applyFont="1"/>
    <xf numFmtId="165" fontId="2" fillId="0" borderId="0" xfId="0" applyNumberFormat="1" applyFont="1" applyBorder="1"/>
    <xf numFmtId="164" fontId="0" fillId="0" borderId="0" xfId="0" applyNumberFormat="1"/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 Ph1 from Konso Interval 5</a:t>
            </a:r>
          </a:p>
        </c:rich>
      </c:tx>
      <c:layout>
        <c:manualLayout>
          <c:xMode val="edge"/>
          <c:yMode val="edge"/>
          <c:x val="0.288944150233433"/>
          <c:y val="0.0290450443041878"/>
        </c:manualLayout>
      </c:layout>
    </c:title>
    <c:plotArea>
      <c:layout>
        <c:manualLayout>
          <c:layoutTarget val="inner"/>
          <c:xMode val="edge"/>
          <c:yMode val="edge"/>
          <c:x val="0.181183367012752"/>
          <c:y val="0.183398573220123"/>
          <c:w val="0.760069823002894"/>
          <c:h val="0.710350938508665"/>
        </c:manualLayout>
      </c:layout>
      <c:lineChart>
        <c:grouping val="standard"/>
        <c:ser>
          <c:idx val="1"/>
          <c:order val="0"/>
          <c:tx>
            <c:strRef>
              <c:f>Feuil1!$D$11</c:f>
              <c:strCache>
                <c:ptCount val="1"/>
                <c:pt idx="0">
                  <c:v>KGA 10-1403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Feuil1!$C$12:$C$20</c:f>
              <c:numCache>
                <c:formatCode>General</c:formatCode>
                <c:ptCount val="9"/>
                <c:pt idx="0">
                  <c:v>7.0</c:v>
                </c:pt>
                <c:pt idx="1">
                  <c:v>1.0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14.0</c:v>
                </c:pt>
                <c:pt idx="7">
                  <c:v>10.0</c:v>
                </c:pt>
                <c:pt idx="8">
                  <c:v>12.0</c:v>
                </c:pt>
              </c:numCache>
            </c:numRef>
          </c:cat>
          <c:val>
            <c:numRef>
              <c:f>Feuil1!$D$12:$D$20</c:f>
              <c:numCache>
                <c:formatCode>0.000</c:formatCode>
                <c:ptCount val="9"/>
                <c:pt idx="1">
                  <c:v>0.0152170323037333</c:v>
                </c:pt>
                <c:pt idx="2">
                  <c:v>0.166770324766895</c:v>
                </c:pt>
                <c:pt idx="3">
                  <c:v>0.142315433375854</c:v>
                </c:pt>
                <c:pt idx="4">
                  <c:v>0.105372072356056</c:v>
                </c:pt>
                <c:pt idx="5">
                  <c:v>0.0817264109613014</c:v>
                </c:pt>
                <c:pt idx="6">
                  <c:v>0.0638174108213905</c:v>
                </c:pt>
                <c:pt idx="7">
                  <c:v>0.0170381648198323</c:v>
                </c:pt>
                <c:pt idx="8">
                  <c:v>0.253541022012529</c:v>
                </c:pt>
              </c:numCache>
            </c:numRef>
          </c:val>
        </c:ser>
        <c:ser>
          <c:idx val="0"/>
          <c:order val="1"/>
          <c:tx>
            <c:strRef>
              <c:f>Feuil1!$E$11</c:f>
              <c:strCache>
                <c:ptCount val="1"/>
                <c:pt idx="0">
                  <c:v>E. b. granti, max of 18</c:v>
                </c:pt>
              </c:strCache>
            </c:strRef>
          </c:tx>
          <c:spPr>
            <a:ln>
              <a:solidFill>
                <a:srgbClr val="008000"/>
              </a:solidFill>
            </a:ln>
          </c:spPr>
          <c:cat>
            <c:numRef>
              <c:f>Feuil1!$C$12:$C$20</c:f>
              <c:numCache>
                <c:formatCode>General</c:formatCode>
                <c:ptCount val="9"/>
                <c:pt idx="0">
                  <c:v>7.0</c:v>
                </c:pt>
                <c:pt idx="1">
                  <c:v>1.0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14.0</c:v>
                </c:pt>
                <c:pt idx="7">
                  <c:v>10.0</c:v>
                </c:pt>
                <c:pt idx="8">
                  <c:v>12.0</c:v>
                </c:pt>
              </c:numCache>
            </c:numRef>
          </c:cat>
          <c:val>
            <c:numRef>
              <c:f>Feuil1!$E$12:$E$20</c:f>
              <c:numCache>
                <c:formatCode>0.000</c:formatCode>
                <c:ptCount val="9"/>
                <c:pt idx="0">
                  <c:v>-0.00613906921431884</c:v>
                </c:pt>
                <c:pt idx="1">
                  <c:v>0.00744173160062322</c:v>
                </c:pt>
                <c:pt idx="2">
                  <c:v>0.118747060709657</c:v>
                </c:pt>
                <c:pt idx="3">
                  <c:v>0.0997743267060258</c:v>
                </c:pt>
                <c:pt idx="4">
                  <c:v>0.0732723864371045</c:v>
                </c:pt>
                <c:pt idx="5">
                  <c:v>0.0727303462987665</c:v>
                </c:pt>
                <c:pt idx="6">
                  <c:v>0.0520355802732835</c:v>
                </c:pt>
                <c:pt idx="7">
                  <c:v>0.00231490799912604</c:v>
                </c:pt>
                <c:pt idx="8">
                  <c:v>0.169859274738228</c:v>
                </c:pt>
              </c:numCache>
            </c:numRef>
          </c:val>
        </c:ser>
        <c:marker val="1"/>
        <c:axId val="290883944"/>
        <c:axId val="291058216"/>
      </c:lineChart>
      <c:catAx>
        <c:axId val="290883944"/>
        <c:scaling>
          <c:orientation val="minMax"/>
        </c:scaling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91058216"/>
        <c:crosses val="autoZero"/>
        <c:auto val="1"/>
        <c:lblAlgn val="ctr"/>
        <c:lblOffset val="100"/>
        <c:tickLblSkip val="1"/>
        <c:tickMarkSkip val="1"/>
      </c:catAx>
      <c:valAx>
        <c:axId val="291058216"/>
        <c:scaling>
          <c:orientation val="minMax"/>
          <c:max val="0.2"/>
          <c:min val="-0.05"/>
        </c:scaling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Geneva"/>
                    <a:ea typeface="Times New Roman"/>
                    <a:cs typeface="Geneva"/>
                  </a:defRPr>
                </a:pPr>
                <a:r>
                  <a:rPr lang="fr-FR" sz="1400">
                    <a:latin typeface="Geneva"/>
                    <a:cs typeface="Geneva"/>
                  </a:rPr>
                  <a:t>Log10 differences from Onagers</a:t>
                </a:r>
              </a:p>
            </c:rich>
          </c:tx>
          <c:layout>
            <c:manualLayout>
              <c:xMode val="edge"/>
              <c:yMode val="edge"/>
              <c:x val="0.0246623258631133"/>
              <c:y val="0.257894368948007"/>
            </c:manualLayout>
          </c:layout>
          <c:spPr>
            <a:noFill/>
            <a:ln w="25400">
              <a:noFill/>
            </a:ln>
          </c:spPr>
        </c:title>
        <c:numFmt formatCode="0.0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90883944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06333008152742"/>
          <c:y val="0.107780473263296"/>
          <c:w val="0.756890941516926"/>
          <c:h val="0.060900680495878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50800</xdr:colOff>
      <xdr:row>0</xdr:row>
      <xdr:rowOff>63500</xdr:rowOff>
    </xdr:from>
    <xdr:to>
      <xdr:col>13</xdr:col>
      <xdr:colOff>304800</xdr:colOff>
      <xdr:row>29</xdr:row>
      <xdr:rowOff>139700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1:H20"/>
  <sheetViews>
    <sheetView tabSelected="1" workbookViewId="0">
      <selection sqref="A1:XFD7"/>
    </sheetView>
  </sheetViews>
  <sheetFormatPr baseColWidth="10" defaultColWidth="11.1640625" defaultRowHeight="13"/>
  <cols>
    <col min="1" max="1" width="5.6640625" customWidth="1"/>
    <col min="2" max="2" width="7.1640625" style="1" customWidth="1"/>
    <col min="3" max="3" width="8.1640625" customWidth="1"/>
    <col min="4" max="15" width="10.6640625" customWidth="1"/>
    <col min="16" max="16" width="9.33203125" customWidth="1"/>
    <col min="17" max="17" width="9" customWidth="1"/>
    <col min="18" max="18" width="6.1640625" customWidth="1"/>
    <col min="19" max="19" width="10.1640625" customWidth="1"/>
    <col min="20" max="20" width="9.1640625" customWidth="1"/>
    <col min="21" max="21" width="5.6640625" customWidth="1"/>
    <col min="22" max="22" width="11.83203125" customWidth="1"/>
  </cols>
  <sheetData>
    <row r="1" spans="2:8">
      <c r="B1" s="4" t="s">
        <v>1</v>
      </c>
      <c r="D1" t="s">
        <v>2</v>
      </c>
      <c r="E1" s="8" t="s">
        <v>3</v>
      </c>
      <c r="G1" s="9"/>
      <c r="H1" s="8"/>
    </row>
    <row r="2" spans="2:8">
      <c r="B2" s="5">
        <v>48.68333333333333</v>
      </c>
      <c r="C2">
        <v>7</v>
      </c>
      <c r="D2" s="6"/>
      <c r="E2">
        <v>48</v>
      </c>
      <c r="F2" s="6"/>
    </row>
    <row r="3" spans="2:8">
      <c r="B3" s="5">
        <v>76.183333333333294</v>
      </c>
      <c r="C3">
        <v>1</v>
      </c>
      <c r="D3">
        <v>78.900000000000006</v>
      </c>
      <c r="E3">
        <v>77.5</v>
      </c>
    </row>
    <row r="4" spans="2:8">
      <c r="B4" s="5">
        <v>24.725000000000001</v>
      </c>
      <c r="C4">
        <v>3</v>
      </c>
      <c r="D4" s="6">
        <v>36.299999999999997</v>
      </c>
      <c r="E4">
        <v>32.5</v>
      </c>
      <c r="F4" s="6"/>
    </row>
    <row r="5" spans="2:8">
      <c r="B5" s="5">
        <v>40.92916666666666</v>
      </c>
      <c r="C5">
        <v>4</v>
      </c>
      <c r="D5" s="6">
        <v>56.8</v>
      </c>
      <c r="E5">
        <v>51.5</v>
      </c>
      <c r="F5" s="6"/>
    </row>
    <row r="6" spans="2:8">
      <c r="B6" s="5">
        <v>30.833333333333321</v>
      </c>
      <c r="C6">
        <v>5</v>
      </c>
      <c r="D6" s="6">
        <v>39.299999999999997</v>
      </c>
      <c r="E6">
        <v>36.5</v>
      </c>
      <c r="F6" s="6"/>
    </row>
    <row r="7" spans="2:8">
      <c r="B7" s="5">
        <v>36.369565217391298</v>
      </c>
      <c r="C7">
        <v>6</v>
      </c>
      <c r="D7" s="6">
        <v>43.9</v>
      </c>
      <c r="E7">
        <v>43</v>
      </c>
      <c r="F7" s="6"/>
    </row>
    <row r="8" spans="2:8">
      <c r="B8" s="5">
        <v>35.483333333333341</v>
      </c>
      <c r="C8">
        <v>14</v>
      </c>
      <c r="D8" s="6">
        <v>41.1</v>
      </c>
      <c r="E8">
        <v>40</v>
      </c>
      <c r="F8" s="6"/>
    </row>
    <row r="9" spans="2:8">
      <c r="B9" s="5">
        <v>57.691666666666656</v>
      </c>
      <c r="C9">
        <v>10</v>
      </c>
      <c r="D9">
        <v>60</v>
      </c>
      <c r="E9">
        <v>58</v>
      </c>
    </row>
    <row r="10" spans="2:8">
      <c r="B10" s="5">
        <v>10.820833333333331</v>
      </c>
      <c r="C10">
        <v>12</v>
      </c>
      <c r="D10">
        <v>19.399999999999999</v>
      </c>
      <c r="E10">
        <v>16</v>
      </c>
    </row>
    <row r="11" spans="2:8">
      <c r="B11" s="3" t="s">
        <v>0</v>
      </c>
      <c r="D11" t="str">
        <f>D1</f>
        <v>KGA 10-1403</v>
      </c>
      <c r="E11" t="str">
        <f t="shared" ref="E11" si="0">E1</f>
        <v>E. b. granti, max of 18</v>
      </c>
    </row>
    <row r="12" spans="2:8">
      <c r="B12" s="2">
        <v>1.687380306589906</v>
      </c>
      <c r="C12">
        <v>7</v>
      </c>
      <c r="E12" s="7">
        <f t="shared" ref="E12" si="1">LOG10(E2)-$B12</f>
        <v>-6.1390692143188375E-3</v>
      </c>
      <c r="H12" s="7"/>
    </row>
    <row r="13" spans="2:8">
      <c r="B13" s="2">
        <v>1.8818599709056871</v>
      </c>
      <c r="C13">
        <v>1</v>
      </c>
      <c r="D13" s="7">
        <f>LOG10(D3)-$B13</f>
        <v>1.521703230373328E-2</v>
      </c>
      <c r="E13" s="7">
        <f t="shared" ref="E13" si="2">LOG10(E3)-$B13</f>
        <v>7.4417316006232248E-3</v>
      </c>
      <c r="F13" s="7"/>
      <c r="G13" s="7"/>
      <c r="H13" s="7"/>
    </row>
    <row r="14" spans="2:8">
      <c r="B14" s="2">
        <v>1.393136300269217</v>
      </c>
      <c r="C14">
        <v>3</v>
      </c>
      <c r="D14" s="7">
        <f t="shared" ref="D14:D20" si="3">LOG10(D4)-$B14</f>
        <v>0.16677032476689546</v>
      </c>
      <c r="E14" s="7">
        <f t="shared" ref="E14" si="4">LOG10(E4)-$B14</f>
        <v>0.11874706070965746</v>
      </c>
      <c r="F14" s="7"/>
      <c r="G14" s="7"/>
      <c r="H14" s="7"/>
    </row>
    <row r="15" spans="2:8">
      <c r="B15" s="2">
        <v>1.6120329023351652</v>
      </c>
      <c r="C15">
        <v>4</v>
      </c>
      <c r="D15" s="7">
        <f t="shared" si="3"/>
        <v>0.14231543337585362</v>
      </c>
      <c r="E15" s="7">
        <f t="shared" ref="E15" si="5">LOG10(E5)-$B15</f>
        <v>9.9774326706025818E-2</v>
      </c>
      <c r="F15" s="7"/>
      <c r="G15" s="7"/>
      <c r="H15" s="7"/>
    </row>
    <row r="16" spans="2:8">
      <c r="B16" s="2">
        <v>1.4890204780193701</v>
      </c>
      <c r="C16">
        <v>5</v>
      </c>
      <c r="D16" s="7">
        <f t="shared" si="3"/>
        <v>0.1053720723560565</v>
      </c>
      <c r="E16" s="7">
        <f t="shared" ref="E16" si="6">LOG10(E6)-$B16</f>
        <v>7.3272386437104542E-2</v>
      </c>
      <c r="F16" s="7"/>
      <c r="G16" s="7"/>
      <c r="H16" s="7"/>
    </row>
    <row r="17" spans="2:8">
      <c r="B17" s="2">
        <v>1.5607381092808199</v>
      </c>
      <c r="C17">
        <v>6</v>
      </c>
      <c r="D17" s="7">
        <f t="shared" si="3"/>
        <v>8.1726410961301399E-2</v>
      </c>
      <c r="E17" s="7">
        <f t="shared" ref="E17" si="7">LOG10(E7)-$B17</f>
        <v>7.2730346298766513E-2</v>
      </c>
      <c r="F17" s="7"/>
      <c r="G17" s="7"/>
      <c r="H17" s="7"/>
    </row>
    <row r="18" spans="2:8">
      <c r="B18" s="2">
        <v>1.5500244110546788</v>
      </c>
      <c r="C18">
        <v>14</v>
      </c>
      <c r="D18" s="7">
        <f t="shared" si="3"/>
        <v>6.3817410821390474E-2</v>
      </c>
      <c r="E18" s="7">
        <f t="shared" ref="E18" si="8">LOG10(E8)-$B18</f>
        <v>5.2035580273283477E-2</v>
      </c>
      <c r="F18" s="7"/>
      <c r="G18" s="7"/>
      <c r="H18" s="7"/>
    </row>
    <row r="19" spans="2:8">
      <c r="B19" s="2">
        <v>1.7611130855638113</v>
      </c>
      <c r="C19">
        <v>10</v>
      </c>
      <c r="D19" s="7">
        <f t="shared" si="3"/>
        <v>1.7038164819832335E-2</v>
      </c>
      <c r="E19" s="7">
        <f t="shared" ref="E19" si="9">LOG10(E9)-$B19</f>
        <v>2.3149079991260368E-3</v>
      </c>
      <c r="F19" s="7"/>
      <c r="G19" s="7"/>
      <c r="H19" s="7"/>
    </row>
    <row r="20" spans="2:8">
      <c r="B20" s="2">
        <v>1.0342607079176969</v>
      </c>
      <c r="C20">
        <v>12</v>
      </c>
      <c r="D20" s="7">
        <f t="shared" si="3"/>
        <v>0.25354102201252915</v>
      </c>
      <c r="E20" s="7">
        <f t="shared" ref="E20" si="10">LOG10(E10)-$B20</f>
        <v>0.16985927473822793</v>
      </c>
      <c r="F20" s="7"/>
      <c r="G20" s="7"/>
      <c r="H20" s="7"/>
    </row>
  </sheetData>
  <phoneticPr fontId="1" type="noConversion"/>
  <pageMargins left="0.75" right="0.75" top="1" bottom="1" header="0.51200000000000001" footer="0.51200000000000001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Kagawa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Nakaya</dc:creator>
  <cp:lastModifiedBy>Vera Eisenmann</cp:lastModifiedBy>
  <dcterms:created xsi:type="dcterms:W3CDTF">2000-09-06T09:41:42Z</dcterms:created>
  <dcterms:modified xsi:type="dcterms:W3CDTF">2017-10-03T06:27:15Z</dcterms:modified>
</cp:coreProperties>
</file>