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320" yWindow="-420" windowWidth="18720" windowHeight="15740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9" i="1"/>
  <c r="D9"/>
  <c r="E9"/>
  <c r="F9"/>
  <c r="G9"/>
  <c r="H9"/>
  <c r="I9"/>
  <c r="C10"/>
  <c r="D10"/>
  <c r="E10"/>
  <c r="F10"/>
  <c r="G10"/>
  <c r="H10"/>
  <c r="I10"/>
  <c r="C11"/>
  <c r="D11"/>
  <c r="E11"/>
  <c r="F11"/>
  <c r="G11"/>
  <c r="H11"/>
  <c r="I11"/>
  <c r="C12"/>
  <c r="D12"/>
  <c r="E12"/>
  <c r="F12"/>
  <c r="G12"/>
  <c r="H12"/>
  <c r="I12"/>
  <c r="J9"/>
  <c r="K9"/>
  <c r="L9"/>
  <c r="M9"/>
  <c r="J10"/>
  <c r="K10"/>
  <c r="L10"/>
  <c r="M10"/>
  <c r="J11"/>
  <c r="K11"/>
  <c r="L11"/>
  <c r="M11"/>
  <c r="J12"/>
  <c r="K12"/>
  <c r="L12"/>
  <c r="M12"/>
  <c r="D13"/>
  <c r="E13"/>
  <c r="F13"/>
  <c r="G13"/>
  <c r="H13"/>
  <c r="I13"/>
  <c r="J13"/>
  <c r="K13"/>
  <c r="L13"/>
  <c r="M13"/>
  <c r="D14"/>
  <c r="E14"/>
  <c r="F14"/>
  <c r="G14"/>
  <c r="H14"/>
  <c r="I14"/>
  <c r="J14"/>
  <c r="K14"/>
  <c r="L14"/>
  <c r="M14"/>
  <c r="D15"/>
  <c r="E15"/>
  <c r="F15"/>
  <c r="G15"/>
  <c r="H15"/>
  <c r="I15"/>
  <c r="J15"/>
  <c r="K15"/>
  <c r="L15"/>
  <c r="M15"/>
  <c r="D16"/>
  <c r="E16"/>
  <c r="F16"/>
  <c r="G16"/>
  <c r="H16"/>
  <c r="I16"/>
  <c r="J16"/>
  <c r="L16"/>
  <c r="M16"/>
  <c r="C16"/>
  <c r="C15"/>
  <c r="C14"/>
  <c r="C13"/>
</calcChain>
</file>

<file path=xl/sharedStrings.xml><?xml version="1.0" encoding="utf-8"?>
<sst xmlns="http://schemas.openxmlformats.org/spreadsheetml/2006/main" count="12" uniqueCount="12">
  <si>
    <t>n=25</t>
  </si>
  <si>
    <t>KGA 10-1403</t>
    <phoneticPr fontId="1" type="noConversion"/>
  </si>
  <si>
    <t>KGA 10-1861</t>
    <phoneticPr fontId="1" type="noConversion"/>
  </si>
  <si>
    <t>KGA 10-1996</t>
    <phoneticPr fontId="1" type="noConversion"/>
  </si>
  <si>
    <t>KGA 10-1997</t>
  </si>
  <si>
    <t>KGA 10-2034</t>
    <phoneticPr fontId="1" type="noConversion"/>
  </si>
  <si>
    <t>KGA 10-2100</t>
    <phoneticPr fontId="1" type="noConversion"/>
  </si>
  <si>
    <t>KGA 10-2102</t>
    <phoneticPr fontId="1" type="noConversion"/>
  </si>
  <si>
    <t>KGA 10-2288</t>
    <phoneticPr fontId="1" type="noConversion"/>
  </si>
  <si>
    <t>KGA 10-2310</t>
    <phoneticPr fontId="1" type="noConversion"/>
  </si>
  <si>
    <t>KGA 10-2410</t>
    <phoneticPr fontId="1" type="noConversion"/>
  </si>
  <si>
    <t>KGA 10-1832</t>
    <phoneticPr fontId="1" type="noConversion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</si>
</sst>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">
    <font>
      <sz val="9"/>
      <name val="Geneva"/>
    </font>
    <font>
      <sz val="8"/>
      <name val="Times New Roman"/>
    </font>
    <font>
      <sz val="9"/>
      <color indexed="10"/>
      <name val="Geneva"/>
    </font>
    <font>
      <sz val="9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165" fontId="3" fillId="0" borderId="0" xfId="0" applyNumberFormat="1" applyFont="1" applyAlignme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 applyAlignme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400"/>
            </a:pPr>
            <a:r>
              <a:rPr lang="fr-FR" sz="1400"/>
              <a:t>Tali from Konso Interval 4 KGA 10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49836727665503"/>
          <c:y val="0.141499540475422"/>
          <c:w val="0.589421703081817"/>
          <c:h val="0.746660870861174"/>
        </c:manualLayout>
      </c:layout>
      <c:lineChart>
        <c:grouping val="standard"/>
        <c:ser>
          <c:idx val="2"/>
          <c:order val="0"/>
          <c:tx>
            <c:strRef>
              <c:f>Feuil1!$C$9</c:f>
              <c:strCache>
                <c:ptCount val="1"/>
                <c:pt idx="0">
                  <c:v>KGA 10-1403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Feuil1!$B$10:$B$16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Feuil1!$C$10:$C$16</c:f>
              <c:numCache>
                <c:formatCode>0.000</c:formatCode>
                <c:ptCount val="7"/>
                <c:pt idx="0">
                  <c:v>0.0637514221455611</c:v>
                </c:pt>
                <c:pt idx="1">
                  <c:v>0.0935750058705933</c:v>
                </c:pt>
                <c:pt idx="2">
                  <c:v>0.149477175745681</c:v>
                </c:pt>
                <c:pt idx="3">
                  <c:v>0.0461580313422192</c:v>
                </c:pt>
                <c:pt idx="4">
                  <c:v>0.120782275666389</c:v>
                </c:pt>
                <c:pt idx="5">
                  <c:v>0.104924975675619</c:v>
                </c:pt>
                <c:pt idx="6">
                  <c:v>0.0997822756663891</c:v>
                </c:pt>
              </c:numCache>
            </c:numRef>
          </c:val>
        </c:ser>
        <c:ser>
          <c:idx val="0"/>
          <c:order val="1"/>
          <c:tx>
            <c:strRef>
              <c:f>Feuil1!$D$9</c:f>
              <c:strCache>
                <c:ptCount val="1"/>
                <c:pt idx="0">
                  <c:v>KGA 10-1832</c:v>
                </c:pt>
              </c:strCache>
            </c:strRef>
          </c:tx>
          <c:marker>
            <c:symbol val="none"/>
          </c:marker>
          <c:cat>
            <c:numRef>
              <c:f>Feuil1!$B$10:$B$16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Feuil1!$D$10:$D$16</c:f>
              <c:numCache>
                <c:formatCode>0.000</c:formatCode>
                <c:ptCount val="7"/>
                <c:pt idx="0">
                  <c:v>0.00939375982296853</c:v>
                </c:pt>
                <c:pt idx="1">
                  <c:v>0.0301880270062005</c:v>
                </c:pt>
                <c:pt idx="2">
                  <c:v>0.0661758131557313</c:v>
                </c:pt>
                <c:pt idx="3">
                  <c:v>0.035162647040756</c:v>
                </c:pt>
                <c:pt idx="4">
                  <c:v>0.0712412373755871</c:v>
                </c:pt>
                <c:pt idx="5">
                  <c:v>0.031855871695831</c:v>
                </c:pt>
                <c:pt idx="6">
                  <c:v>0.044778341674085</c:v>
                </c:pt>
              </c:numCache>
            </c:numRef>
          </c:val>
        </c:ser>
        <c:ser>
          <c:idx val="1"/>
          <c:order val="2"/>
          <c:tx>
            <c:strRef>
              <c:f>Feuil1!$E$9</c:f>
              <c:strCache>
                <c:ptCount val="1"/>
                <c:pt idx="0">
                  <c:v>KGA 10-1861</c:v>
                </c:pt>
              </c:strCache>
            </c:strRef>
          </c:tx>
          <c:marker>
            <c:symbol val="none"/>
          </c:marker>
          <c:cat>
            <c:numRef>
              <c:f>Feuil1!$B$10:$B$16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Feuil1!$E$10:$E$16</c:f>
              <c:numCache>
                <c:formatCode>0.000</c:formatCode>
                <c:ptCount val="7"/>
                <c:pt idx="0">
                  <c:v>0.0471152947871016</c:v>
                </c:pt>
                <c:pt idx="1">
                  <c:v>0.0446785637274363</c:v>
                </c:pt>
                <c:pt idx="2">
                  <c:v>0.0987903846908187</c:v>
                </c:pt>
                <c:pt idx="3">
                  <c:v>0.00893312333129459</c:v>
                </c:pt>
                <c:pt idx="4">
                  <c:v>0.132725131304698</c:v>
                </c:pt>
                <c:pt idx="5">
                  <c:v>0.031855871695831</c:v>
                </c:pt>
                <c:pt idx="6">
                  <c:v>0.0791173651118162</c:v>
                </c:pt>
              </c:numCache>
            </c:numRef>
          </c:val>
        </c:ser>
        <c:ser>
          <c:idx val="3"/>
          <c:order val="3"/>
          <c:tx>
            <c:strRef>
              <c:f>Feuil1!$F$9</c:f>
              <c:strCache>
                <c:ptCount val="1"/>
                <c:pt idx="0">
                  <c:v>KGA 10-1996</c:v>
                </c:pt>
              </c:strCache>
            </c:strRef>
          </c:tx>
          <c:marker>
            <c:symbol val="none"/>
          </c:marker>
          <c:cat>
            <c:numRef>
              <c:f>Feuil1!$B$10:$B$16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Feuil1!$F$10:$F$16</c:f>
              <c:numCache>
                <c:formatCode>0.000</c:formatCode>
                <c:ptCount val="7"/>
                <c:pt idx="0">
                  <c:v>-0.0120368810047244</c:v>
                </c:pt>
                <c:pt idx="1">
                  <c:v>-0.00367024025476703</c:v>
                </c:pt>
                <c:pt idx="2">
                  <c:v>0.0413965022766425</c:v>
                </c:pt>
                <c:pt idx="3">
                  <c:v>-0.00132627851896183</c:v>
                </c:pt>
                <c:pt idx="4">
                  <c:v>0.0432125137753436</c:v>
                </c:pt>
                <c:pt idx="5">
                  <c:v>0.0139584794248346</c:v>
                </c:pt>
                <c:pt idx="6">
                  <c:v>0.0154037262230695</c:v>
                </c:pt>
              </c:numCache>
            </c:numRef>
          </c:val>
        </c:ser>
        <c:ser>
          <c:idx val="4"/>
          <c:order val="4"/>
          <c:tx>
            <c:strRef>
              <c:f>Feuil1!$G$9</c:f>
              <c:strCache>
                <c:ptCount val="1"/>
                <c:pt idx="0">
                  <c:v>KGA 10-1997</c:v>
                </c:pt>
              </c:strCache>
            </c:strRef>
          </c:tx>
          <c:marker>
            <c:symbol val="none"/>
          </c:marker>
          <c:cat>
            <c:numRef>
              <c:f>Feuil1!$B$10:$B$16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Feuil1!$G$10:$G$16</c:f>
              <c:numCache>
                <c:formatCode>0.000</c:formatCode>
                <c:ptCount val="7"/>
                <c:pt idx="0">
                  <c:v>0.0236341989375786</c:v>
                </c:pt>
                <c:pt idx="1">
                  <c:v>0.0416678446896306</c:v>
                </c:pt>
                <c:pt idx="2">
                  <c:v>0.0980916001765801</c:v>
                </c:pt>
                <c:pt idx="3">
                  <c:v>0.035162647040756</c:v>
                </c:pt>
                <c:pt idx="4">
                  <c:v>0.0685183790401138</c:v>
                </c:pt>
                <c:pt idx="5">
                  <c:v>0.0411958979499742</c:v>
                </c:pt>
                <c:pt idx="6">
                  <c:v>0.0502412373755872</c:v>
                </c:pt>
              </c:numCache>
            </c:numRef>
          </c:val>
        </c:ser>
        <c:ser>
          <c:idx val="5"/>
          <c:order val="5"/>
          <c:tx>
            <c:strRef>
              <c:f>Feuil1!$H$9</c:f>
              <c:strCache>
                <c:ptCount val="1"/>
                <c:pt idx="0">
                  <c:v>KGA 10-2034</c:v>
                </c:pt>
              </c:strCache>
            </c:strRef>
          </c:tx>
          <c:marker>
            <c:symbol val="none"/>
          </c:marker>
          <c:cat>
            <c:numRef>
              <c:f>Feuil1!$B$10:$B$16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Feuil1!$H$10:$H$16</c:f>
              <c:numCache>
                <c:formatCode>0.000</c:formatCode>
                <c:ptCount val="7"/>
                <c:pt idx="0">
                  <c:v>0.0463773260761384</c:v>
                </c:pt>
                <c:pt idx="1">
                  <c:v>0.0535874808812553</c:v>
                </c:pt>
                <c:pt idx="2">
                  <c:v>0.117244696800369</c:v>
                </c:pt>
                <c:pt idx="3">
                  <c:v>0.0461580313422192</c:v>
                </c:pt>
                <c:pt idx="4">
                  <c:v>0.0793088591236202</c:v>
                </c:pt>
                <c:pt idx="5">
                  <c:v>0.0477464668115646</c:v>
                </c:pt>
                <c:pt idx="6">
                  <c:v>0.0556362692622934</c:v>
                </c:pt>
              </c:numCache>
            </c:numRef>
          </c:val>
        </c:ser>
        <c:ser>
          <c:idx val="6"/>
          <c:order val="6"/>
          <c:tx>
            <c:strRef>
              <c:f>Feuil1!$I$9</c:f>
              <c:strCache>
                <c:ptCount val="1"/>
                <c:pt idx="0">
                  <c:v>KGA 10-2100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Feuil1!$B$10:$B$16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Feuil1!$I$10:$I$16</c:f>
              <c:numCache>
                <c:formatCode>0.000</c:formatCode>
                <c:ptCount val="7"/>
                <c:pt idx="0">
                  <c:v>0.042668554759014</c:v>
                </c:pt>
                <c:pt idx="1">
                  <c:v>0.0579743311293692</c:v>
                </c:pt>
                <c:pt idx="2">
                  <c:v>0.102959643737196</c:v>
                </c:pt>
                <c:pt idx="3">
                  <c:v>0.0598978427565477</c:v>
                </c:pt>
                <c:pt idx="4">
                  <c:v>0.0757417386022636</c:v>
                </c:pt>
                <c:pt idx="5">
                  <c:v>0.0011212547196624</c:v>
                </c:pt>
                <c:pt idx="6">
                  <c:v>-0.00159040089728113</c:v>
                </c:pt>
              </c:numCache>
            </c:numRef>
          </c:val>
        </c:ser>
        <c:ser>
          <c:idx val="7"/>
          <c:order val="7"/>
          <c:tx>
            <c:strRef>
              <c:f>Feuil1!$J$9</c:f>
              <c:strCache>
                <c:ptCount val="1"/>
                <c:pt idx="0">
                  <c:v>KGA 10-2102</c:v>
                </c:pt>
              </c:strCache>
            </c:strRef>
          </c:tx>
          <c:marker>
            <c:symbol val="none"/>
          </c:marker>
          <c:cat>
            <c:numRef>
              <c:f>Feuil1!$B$10:$B$16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Feuil1!$J$10:$J$16</c:f>
              <c:numCache>
                <c:formatCode>0.000</c:formatCode>
                <c:ptCount val="7"/>
                <c:pt idx="0">
                  <c:v>0.0359118923979733</c:v>
                </c:pt>
                <c:pt idx="1">
                  <c:v>0.0223626894942439</c:v>
                </c:pt>
                <c:pt idx="2">
                  <c:v>0.0787864449811935</c:v>
                </c:pt>
                <c:pt idx="3">
                  <c:v>0.0335689040341986</c:v>
                </c:pt>
                <c:pt idx="4">
                  <c:v>0.0810814921229683</c:v>
                </c:pt>
                <c:pt idx="5">
                  <c:v>-0.038249437179612</c:v>
                </c:pt>
                <c:pt idx="6">
                  <c:v>0.00246845557958641</c:v>
                </c:pt>
              </c:numCache>
            </c:numRef>
          </c:val>
        </c:ser>
        <c:ser>
          <c:idx val="8"/>
          <c:order val="8"/>
          <c:tx>
            <c:strRef>
              <c:f>Feuil1!$K$9</c:f>
              <c:strCache>
                <c:ptCount val="1"/>
                <c:pt idx="0">
                  <c:v>KGA 10-2288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marker>
            <c:symbol val="none"/>
          </c:marker>
          <c:cat>
            <c:numRef>
              <c:f>Feuil1!$B$10:$B$16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Feuil1!$K$10:$K$16</c:f>
              <c:numCache>
                <c:formatCode>0.000</c:formatCode>
                <c:ptCount val="7"/>
                <c:pt idx="0">
                  <c:v>0.0679884750888158</c:v>
                </c:pt>
                <c:pt idx="1">
                  <c:v>0.0743916894982539</c:v>
                </c:pt>
                <c:pt idx="2">
                  <c:v>0.113885867359812</c:v>
                </c:pt>
                <c:pt idx="3">
                  <c:v>0.028752280002408</c:v>
                </c:pt>
                <c:pt idx="4">
                  <c:v>0.142816431188271</c:v>
                </c:pt>
                <c:pt idx="5">
                  <c:v>0.081507201905658</c:v>
                </c:pt>
              </c:numCache>
            </c:numRef>
          </c:val>
        </c:ser>
        <c:ser>
          <c:idx val="9"/>
          <c:order val="9"/>
          <c:tx>
            <c:strRef>
              <c:f>Feuil1!$L$9</c:f>
              <c:strCache>
                <c:ptCount val="1"/>
                <c:pt idx="0">
                  <c:v>KGA 10-2310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numRef>
              <c:f>Feuil1!$B$10:$B$16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Feuil1!$L$10:$L$16</c:f>
              <c:numCache>
                <c:formatCode>0.000</c:formatCode>
                <c:ptCount val="7"/>
                <c:pt idx="0">
                  <c:v>0.0565964912578245</c:v>
                </c:pt>
                <c:pt idx="1">
                  <c:v>0.0687514221455612</c:v>
                </c:pt>
                <c:pt idx="2">
                  <c:v>0.10913943233535</c:v>
                </c:pt>
                <c:pt idx="3">
                  <c:v>0.0746711883244295</c:v>
                </c:pt>
                <c:pt idx="4">
                  <c:v>0.0666936096248665</c:v>
                </c:pt>
                <c:pt idx="5">
                  <c:v>0.027790683057181</c:v>
                </c:pt>
                <c:pt idx="6">
                  <c:v>0.0697037171450194</c:v>
                </c:pt>
              </c:numCache>
            </c:numRef>
          </c:val>
        </c:ser>
        <c:ser>
          <c:idx val="10"/>
          <c:order val="10"/>
          <c:tx>
            <c:strRef>
              <c:f>Feuil1!$M$9</c:f>
              <c:strCache>
                <c:ptCount val="1"/>
                <c:pt idx="0">
                  <c:v>KGA 10-2410</c:v>
                </c:pt>
              </c:strCache>
            </c:strRef>
          </c:tx>
          <c:spPr>
            <a:ln>
              <a:solidFill>
                <a:srgbClr val="CCFFCC"/>
              </a:solidFill>
            </a:ln>
          </c:spPr>
          <c:marker>
            <c:symbol val="none"/>
          </c:marker>
          <c:cat>
            <c:numRef>
              <c:f>Feuil1!$B$10:$B$16</c:f>
              <c:numCache>
                <c:formatCode>General</c:formatCode>
                <c:ptCount val="7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</c:numCache>
            </c:numRef>
          </c:cat>
          <c:val>
            <c:numRef>
              <c:f>Feuil1!$M$10:$M$16</c:f>
              <c:numCache>
                <c:formatCode>0.000</c:formatCode>
                <c:ptCount val="7"/>
                <c:pt idx="0">
                  <c:v>0.0359118923979733</c:v>
                </c:pt>
                <c:pt idx="1">
                  <c:v>0.0416678446896306</c:v>
                </c:pt>
                <c:pt idx="2">
                  <c:v>0.0867553746524687</c:v>
                </c:pt>
                <c:pt idx="3">
                  <c:v>0.0673473304121572</c:v>
                </c:pt>
                <c:pt idx="4">
                  <c:v>0.0565179805548808</c:v>
                </c:pt>
                <c:pt idx="5">
                  <c:v>0.0680680443502757</c:v>
                </c:pt>
                <c:pt idx="6">
                  <c:v>0.0502412373755872</c:v>
                </c:pt>
              </c:numCache>
            </c:numRef>
          </c:val>
        </c:ser>
        <c:marker val="1"/>
        <c:axId val="406758728"/>
        <c:axId val="406748744"/>
      </c:lineChart>
      <c:catAx>
        <c:axId val="40675872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406748744"/>
        <c:crosses val="autoZero"/>
        <c:auto val="1"/>
        <c:lblAlgn val="ctr"/>
        <c:lblOffset val="100"/>
        <c:tickLblSkip val="1"/>
        <c:tickMarkSkip val="1"/>
      </c:catAx>
      <c:valAx>
        <c:axId val="406748744"/>
        <c:scaling>
          <c:orientation val="minMax"/>
          <c:max val="0.2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fr-FR" sz="1200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0930072482661521"/>
              <c:y val="0.164380202474691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406758728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8719646799117"/>
          <c:y val="0.235056805399325"/>
          <c:w val="0.192735103590775"/>
          <c:h val="0.647858409590693"/>
        </c:manualLayout>
      </c:layout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215900</xdr:colOff>
      <xdr:row>18</xdr:row>
      <xdr:rowOff>12700</xdr:rowOff>
    </xdr:from>
    <xdr:to>
      <xdr:col>9</xdr:col>
      <xdr:colOff>774700</xdr:colOff>
      <xdr:row>43</xdr:row>
      <xdr:rowOff>114300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M16"/>
  <sheetViews>
    <sheetView tabSelected="1" workbookViewId="0">
      <selection sqref="A1:XFD21"/>
    </sheetView>
  </sheetViews>
  <sheetFormatPr baseColWidth="10" defaultColWidth="11.1640625" defaultRowHeight="13"/>
  <cols>
    <col min="1" max="1" width="11.1640625" style="5"/>
    <col min="2" max="2" width="5.5" style="5" customWidth="1"/>
    <col min="3" max="3" width="11.5" style="4" bestFit="1" customWidth="1"/>
    <col min="4" max="4" width="12.1640625" style="5" bestFit="1" customWidth="1"/>
    <col min="5" max="13" width="11.5" style="5" bestFit="1" customWidth="1"/>
    <col min="14" max="16384" width="11.1640625" style="5"/>
  </cols>
  <sheetData>
    <row r="1" spans="1:13">
      <c r="A1" s="1"/>
      <c r="C1" s="5" t="s">
        <v>1</v>
      </c>
      <c r="D1" s="2" t="s">
        <v>11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6" t="s">
        <v>7</v>
      </c>
      <c r="K1" s="2" t="s">
        <v>8</v>
      </c>
      <c r="L1" s="2" t="s">
        <v>9</v>
      </c>
      <c r="M1" s="2" t="s">
        <v>10</v>
      </c>
    </row>
    <row r="2" spans="1:13">
      <c r="A2" s="1"/>
      <c r="B2" s="5">
        <v>1</v>
      </c>
      <c r="C2" s="3">
        <v>61.2</v>
      </c>
      <c r="D2" s="3">
        <v>54</v>
      </c>
      <c r="E2" s="3">
        <v>58.9</v>
      </c>
      <c r="F2" s="3">
        <v>51.4</v>
      </c>
      <c r="G2" s="3">
        <v>55.8</v>
      </c>
      <c r="H2" s="3">
        <v>58.8</v>
      </c>
      <c r="I2" s="3">
        <v>58.3</v>
      </c>
      <c r="J2" s="7">
        <v>57.4</v>
      </c>
      <c r="K2" s="3">
        <v>61.8</v>
      </c>
      <c r="L2" s="3">
        <v>60.2</v>
      </c>
      <c r="M2" s="3">
        <v>57.4</v>
      </c>
    </row>
    <row r="3" spans="1:13">
      <c r="A3" s="1"/>
      <c r="B3" s="5">
        <v>2</v>
      </c>
      <c r="C3" s="3">
        <v>64.8</v>
      </c>
      <c r="D3" s="3">
        <v>56</v>
      </c>
      <c r="E3" s="3">
        <v>57.9</v>
      </c>
      <c r="F3" s="3">
        <v>51.8</v>
      </c>
      <c r="G3" s="3">
        <v>57.5</v>
      </c>
      <c r="H3" s="3">
        <v>59.1</v>
      </c>
      <c r="I3" s="3">
        <v>59.7</v>
      </c>
      <c r="J3" s="7">
        <v>55</v>
      </c>
      <c r="K3" s="3">
        <v>62</v>
      </c>
      <c r="L3" s="3">
        <v>61.2</v>
      </c>
      <c r="M3" s="3">
        <v>57.5</v>
      </c>
    </row>
    <row r="4" spans="1:13">
      <c r="A4" s="1"/>
      <c r="B4" s="5">
        <v>3</v>
      </c>
      <c r="C4" s="3">
        <v>69.900000000000006</v>
      </c>
      <c r="D4" s="3">
        <v>57.7</v>
      </c>
      <c r="E4" s="3">
        <v>62.2</v>
      </c>
      <c r="F4" s="3">
        <v>54.5</v>
      </c>
      <c r="G4" s="3">
        <v>62.1</v>
      </c>
      <c r="H4" s="3">
        <v>64.900000000000006</v>
      </c>
      <c r="I4" s="3">
        <v>62.8</v>
      </c>
      <c r="J4" s="7">
        <v>59.4</v>
      </c>
      <c r="K4" s="3">
        <v>64.400000000000006</v>
      </c>
      <c r="L4" s="3">
        <v>63.7</v>
      </c>
      <c r="M4" s="3">
        <v>60.5</v>
      </c>
    </row>
    <row r="5" spans="1:13">
      <c r="A5" s="1"/>
      <c r="B5" s="5">
        <v>4</v>
      </c>
      <c r="C5" s="3">
        <v>28</v>
      </c>
      <c r="D5" s="3">
        <v>27.3</v>
      </c>
      <c r="E5" s="3">
        <v>25.7</v>
      </c>
      <c r="F5" s="3">
        <v>25.1</v>
      </c>
      <c r="G5" s="3">
        <v>27.3</v>
      </c>
      <c r="H5" s="3">
        <v>28</v>
      </c>
      <c r="I5" s="3">
        <v>28.9</v>
      </c>
      <c r="J5" s="7">
        <v>27.2</v>
      </c>
      <c r="K5" s="3">
        <v>26.9</v>
      </c>
      <c r="L5" s="3">
        <v>29.9</v>
      </c>
      <c r="M5" s="3">
        <v>29.4</v>
      </c>
    </row>
    <row r="6" spans="1:13">
      <c r="A6" s="1"/>
      <c r="B6" s="5">
        <v>5</v>
      </c>
      <c r="C6" s="3">
        <v>53.8</v>
      </c>
      <c r="D6" s="3">
        <v>48</v>
      </c>
      <c r="E6" s="3">
        <v>55.3</v>
      </c>
      <c r="F6" s="3">
        <v>45</v>
      </c>
      <c r="G6" s="3">
        <v>47.7</v>
      </c>
      <c r="H6" s="3">
        <v>48.9</v>
      </c>
      <c r="I6" s="3">
        <v>48.5</v>
      </c>
      <c r="J6" s="7">
        <v>49.1</v>
      </c>
      <c r="K6" s="3">
        <v>56.6</v>
      </c>
      <c r="L6" s="3">
        <v>47.5</v>
      </c>
      <c r="M6" s="3">
        <v>46.4</v>
      </c>
    </row>
    <row r="7" spans="1:13">
      <c r="A7" s="1"/>
      <c r="B7" s="5">
        <v>6</v>
      </c>
      <c r="C7" s="3">
        <v>38.1</v>
      </c>
      <c r="D7" s="3">
        <v>32.200000000000003</v>
      </c>
      <c r="E7" s="3">
        <v>32.200000000000003</v>
      </c>
      <c r="F7" s="3">
        <v>30.9</v>
      </c>
      <c r="G7" s="3">
        <v>32.9</v>
      </c>
      <c r="H7" s="3">
        <v>33.4</v>
      </c>
      <c r="I7" s="3">
        <v>30</v>
      </c>
      <c r="J7" s="7">
        <v>27.4</v>
      </c>
      <c r="K7" s="3">
        <v>36.1</v>
      </c>
      <c r="L7" s="3">
        <v>31.9</v>
      </c>
      <c r="M7" s="3">
        <v>35</v>
      </c>
    </row>
    <row r="8" spans="1:13">
      <c r="A8" s="1"/>
      <c r="B8" s="5">
        <v>7</v>
      </c>
      <c r="C8" s="3">
        <v>53.8</v>
      </c>
      <c r="D8" s="3">
        <v>47.4</v>
      </c>
      <c r="E8" s="3">
        <v>51.3</v>
      </c>
      <c r="F8" s="3">
        <v>44.3</v>
      </c>
      <c r="G8" s="3">
        <v>48</v>
      </c>
      <c r="H8" s="3">
        <v>48.6</v>
      </c>
      <c r="I8" s="3">
        <v>42.6</v>
      </c>
      <c r="J8" s="7">
        <v>43</v>
      </c>
      <c r="K8" s="3">
        <v>49.9</v>
      </c>
      <c r="L8" s="3">
        <v>50.2</v>
      </c>
      <c r="M8" s="3">
        <v>48</v>
      </c>
    </row>
    <row r="9" spans="1:13">
      <c r="A9" s="1" t="s">
        <v>0</v>
      </c>
      <c r="C9" s="5" t="str">
        <f t="shared" ref="C9:M9" si="0">C1</f>
        <v>KGA 10-1403</v>
      </c>
      <c r="D9" s="5" t="str">
        <f t="shared" si="0"/>
        <v>KGA 10-1832</v>
      </c>
      <c r="E9" s="5" t="str">
        <f t="shared" si="0"/>
        <v>KGA 10-1861</v>
      </c>
      <c r="F9" s="5" t="str">
        <f t="shared" si="0"/>
        <v>KGA 10-1996</v>
      </c>
      <c r="G9" s="5" t="str">
        <f t="shared" si="0"/>
        <v>KGA 10-1997</v>
      </c>
      <c r="H9" s="5" t="str">
        <f t="shared" si="0"/>
        <v>KGA 10-2034</v>
      </c>
      <c r="I9" s="5" t="str">
        <f t="shared" si="0"/>
        <v>KGA 10-2100</v>
      </c>
      <c r="J9" s="5" t="str">
        <f t="shared" si="0"/>
        <v>KGA 10-2102</v>
      </c>
      <c r="K9" s="5" t="str">
        <f t="shared" si="0"/>
        <v>KGA 10-2288</v>
      </c>
      <c r="L9" s="5" t="str">
        <f t="shared" si="0"/>
        <v>KGA 10-2310</v>
      </c>
      <c r="M9" s="5" t="str">
        <f t="shared" si="0"/>
        <v>KGA 10-2410</v>
      </c>
    </row>
    <row r="10" spans="1:13">
      <c r="A10" s="1">
        <v>1.7230000000000001</v>
      </c>
      <c r="B10" s="5">
        <v>1</v>
      </c>
      <c r="C10" s="8">
        <f t="shared" ref="C10:M10" si="1">LOG10(C2)-$A10</f>
        <v>6.3751422145561065E-2</v>
      </c>
      <c r="D10" s="8">
        <f t="shared" si="1"/>
        <v>9.3937598229685282E-3</v>
      </c>
      <c r="E10" s="8">
        <f t="shared" si="1"/>
        <v>4.7115294787101636E-2</v>
      </c>
      <c r="F10" s="8">
        <f t="shared" si="1"/>
        <v>-1.2036881004724442E-2</v>
      </c>
      <c r="G10" s="8">
        <f t="shared" si="1"/>
        <v>2.3634198937578565E-2</v>
      </c>
      <c r="H10" s="8">
        <f t="shared" si="1"/>
        <v>4.6377326076138425E-2</v>
      </c>
      <c r="I10" s="8">
        <f t="shared" si="1"/>
        <v>4.2668554759013988E-2</v>
      </c>
      <c r="J10" s="8">
        <f t="shared" si="1"/>
        <v>3.5911892397973322E-2</v>
      </c>
      <c r="K10" s="8">
        <f t="shared" si="1"/>
        <v>6.7988475088815781E-2</v>
      </c>
      <c r="L10" s="8">
        <f t="shared" si="1"/>
        <v>5.6596491257824511E-2</v>
      </c>
      <c r="M10" s="8">
        <f t="shared" si="1"/>
        <v>3.5911892397973322E-2</v>
      </c>
    </row>
    <row r="11" spans="1:13">
      <c r="A11" s="1">
        <v>1.718</v>
      </c>
      <c r="B11" s="5">
        <v>2</v>
      </c>
      <c r="C11" s="8">
        <f t="shared" ref="C11:M11" si="2">LOG10(C3)-$A11</f>
        <v>9.3575005870593309E-2</v>
      </c>
      <c r="D11" s="8">
        <f t="shared" si="2"/>
        <v>3.0188027006200491E-2</v>
      </c>
      <c r="E11" s="8">
        <f t="shared" si="2"/>
        <v>4.4678563727436282E-2</v>
      </c>
      <c r="F11" s="8">
        <f t="shared" si="2"/>
        <v>-3.6702402547670321E-3</v>
      </c>
      <c r="G11" s="8">
        <f t="shared" si="2"/>
        <v>4.1667844689630584E-2</v>
      </c>
      <c r="H11" s="8">
        <f t="shared" si="2"/>
        <v>5.3587480881255312E-2</v>
      </c>
      <c r="I11" s="8">
        <f t="shared" si="2"/>
        <v>5.7974331129369228E-2</v>
      </c>
      <c r="J11" s="8">
        <f t="shared" si="2"/>
        <v>2.2362689494243915E-2</v>
      </c>
      <c r="K11" s="8">
        <f t="shared" si="2"/>
        <v>7.4391689498253921E-2</v>
      </c>
      <c r="L11" s="8">
        <f t="shared" si="2"/>
        <v>6.8751422145561181E-2</v>
      </c>
      <c r="M11" s="8">
        <f t="shared" si="2"/>
        <v>4.1667844689630584E-2</v>
      </c>
    </row>
    <row r="12" spans="1:13">
      <c r="A12" s="1">
        <v>1.6950000000000001</v>
      </c>
      <c r="B12" s="5">
        <v>3</v>
      </c>
      <c r="C12" s="8">
        <f t="shared" ref="C12:M12" si="3">LOG10(C4)-$A12</f>
        <v>0.14947717574568142</v>
      </c>
      <c r="D12" s="8">
        <f t="shared" si="3"/>
        <v>6.6175813155731289E-2</v>
      </c>
      <c r="E12" s="8">
        <f t="shared" si="3"/>
        <v>9.8790384690818689E-2</v>
      </c>
      <c r="F12" s="8">
        <f t="shared" si="3"/>
        <v>4.1396502276642488E-2</v>
      </c>
      <c r="G12" s="8">
        <f t="shared" si="3"/>
        <v>9.809160017658014E-2</v>
      </c>
      <c r="H12" s="8">
        <f t="shared" si="3"/>
        <v>0.11724469680036931</v>
      </c>
      <c r="I12" s="8">
        <f t="shared" si="3"/>
        <v>0.10295964373719602</v>
      </c>
      <c r="J12" s="8">
        <f t="shared" si="3"/>
        <v>7.8786444981193471E-2</v>
      </c>
      <c r="K12" s="8">
        <f t="shared" si="3"/>
        <v>0.11388586735981199</v>
      </c>
      <c r="L12" s="8">
        <f t="shared" si="3"/>
        <v>0.10913943233535028</v>
      </c>
      <c r="M12" s="8">
        <f t="shared" si="3"/>
        <v>8.6755374652468742E-2</v>
      </c>
    </row>
    <row r="13" spans="1:13">
      <c r="A13" s="1">
        <v>1.401</v>
      </c>
      <c r="B13" s="5">
        <v>4</v>
      </c>
      <c r="C13" s="8">
        <f t="shared" ref="C13:M13" si="4">LOG10(C5)-$A13</f>
        <v>4.6158031342219186E-2</v>
      </c>
      <c r="D13" s="8">
        <f t="shared" si="4"/>
        <v>3.5162647040756001E-2</v>
      </c>
      <c r="E13" s="8">
        <f t="shared" si="4"/>
        <v>8.9331233312945901E-3</v>
      </c>
      <c r="F13" s="8">
        <f t="shared" si="4"/>
        <v>-1.326278518961832E-3</v>
      </c>
      <c r="G13" s="8">
        <f t="shared" si="4"/>
        <v>3.5162647040756001E-2</v>
      </c>
      <c r="H13" s="8">
        <f t="shared" si="4"/>
        <v>4.6158031342219186E-2</v>
      </c>
      <c r="I13" s="8">
        <f t="shared" si="4"/>
        <v>5.9897842756547748E-2</v>
      </c>
      <c r="J13" s="8">
        <f t="shared" si="4"/>
        <v>3.3568904034198654E-2</v>
      </c>
      <c r="K13" s="8">
        <f t="shared" si="4"/>
        <v>2.8752280002408037E-2</v>
      </c>
      <c r="L13" s="8">
        <f t="shared" si="4"/>
        <v>7.4671188324429538E-2</v>
      </c>
      <c r="M13" s="8">
        <f t="shared" si="4"/>
        <v>6.7347330412157236E-2</v>
      </c>
    </row>
    <row r="14" spans="1:13">
      <c r="A14" s="1">
        <v>1.61</v>
      </c>
      <c r="B14" s="5">
        <v>5</v>
      </c>
      <c r="C14" s="8">
        <f t="shared" ref="C14:M16" si="5">LOG10(C6)-$A14</f>
        <v>0.12078227566638899</v>
      </c>
      <c r="D14" s="8">
        <f t="shared" si="5"/>
        <v>7.1241237375587074E-2</v>
      </c>
      <c r="E14" s="8">
        <f t="shared" si="5"/>
        <v>0.13272513130469821</v>
      </c>
      <c r="F14" s="8">
        <f t="shared" si="5"/>
        <v>4.3212513775343631E-2</v>
      </c>
      <c r="G14" s="8">
        <f t="shared" si="5"/>
        <v>6.8518379040113819E-2</v>
      </c>
      <c r="H14" s="8">
        <f t="shared" si="5"/>
        <v>7.9308859123620179E-2</v>
      </c>
      <c r="I14" s="8">
        <f t="shared" si="5"/>
        <v>7.5741738602263631E-2</v>
      </c>
      <c r="J14" s="8">
        <f t="shared" si="5"/>
        <v>8.1081492122968335E-2</v>
      </c>
      <c r="K14" s="8">
        <f t="shared" si="5"/>
        <v>0.14281643118827136</v>
      </c>
      <c r="L14" s="8">
        <f t="shared" si="5"/>
        <v>6.6693609624866479E-2</v>
      </c>
      <c r="M14" s="8">
        <f t="shared" si="5"/>
        <v>5.6517980554880776E-2</v>
      </c>
    </row>
    <row r="15" spans="1:13">
      <c r="A15" s="1">
        <v>1.476</v>
      </c>
      <c r="B15" s="5">
        <v>6</v>
      </c>
      <c r="C15" s="8">
        <f t="shared" si="5"/>
        <v>0.10492497567561943</v>
      </c>
      <c r="D15" s="8">
        <f t="shared" si="5"/>
        <v>3.185587169583104E-2</v>
      </c>
      <c r="E15" s="8">
        <f t="shared" si="5"/>
        <v>3.185587169583104E-2</v>
      </c>
      <c r="F15" s="8">
        <f t="shared" si="5"/>
        <v>1.3958479424834636E-2</v>
      </c>
      <c r="G15" s="8">
        <f t="shared" si="5"/>
        <v>4.1195897949974247E-2</v>
      </c>
      <c r="H15" s="8">
        <f t="shared" si="5"/>
        <v>4.7746466811564581E-2</v>
      </c>
      <c r="I15" s="8">
        <f t="shared" si="5"/>
        <v>1.1212547196624012E-3</v>
      </c>
      <c r="J15" s="8">
        <f t="shared" si="5"/>
        <v>-3.8249437179612045E-2</v>
      </c>
      <c r="K15" s="8">
        <f t="shared" si="5"/>
        <v>8.1507201905657967E-2</v>
      </c>
      <c r="L15" s="8">
        <f t="shared" si="5"/>
        <v>2.779068305718102E-2</v>
      </c>
      <c r="M15" s="8">
        <f t="shared" si="5"/>
        <v>6.8068044350275692E-2</v>
      </c>
    </row>
    <row r="16" spans="1:13">
      <c r="A16" s="1">
        <v>1.631</v>
      </c>
      <c r="B16" s="5">
        <v>7</v>
      </c>
      <c r="C16" s="8">
        <f t="shared" si="5"/>
        <v>9.9782275666389086E-2</v>
      </c>
      <c r="D16" s="8">
        <f t="shared" si="5"/>
        <v>4.4778341674085009E-2</v>
      </c>
      <c r="E16" s="8">
        <f t="shared" si="5"/>
        <v>7.9117365111816218E-2</v>
      </c>
      <c r="F16" s="8">
        <f t="shared" si="5"/>
        <v>1.5403726223069514E-2</v>
      </c>
      <c r="G16" s="8">
        <f t="shared" si="5"/>
        <v>5.0241237375587167E-2</v>
      </c>
      <c r="H16" s="8">
        <f t="shared" si="5"/>
        <v>5.563626926229337E-2</v>
      </c>
      <c r="I16" s="8">
        <f t="shared" si="5"/>
        <v>-1.5904008972811301E-3</v>
      </c>
      <c r="J16" s="8">
        <f t="shared" si="5"/>
        <v>2.4684555795864149E-3</v>
      </c>
      <c r="K16" s="8"/>
      <c r="L16" s="8">
        <f t="shared" si="5"/>
        <v>6.9703717145019439E-2</v>
      </c>
      <c r="M16" s="8">
        <f t="shared" si="5"/>
        <v>5.0241237375587167E-2</v>
      </c>
    </row>
  </sheetData>
  <phoneticPr fontId="1" type="noConversion"/>
  <pageMargins left="0.75" right="0.75" top="1" bottom="1" header="0.51200000000000001" footer="0.51200000000000001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Kagawa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Nakaya</dc:creator>
  <cp:lastModifiedBy>Vera Eisenmann</cp:lastModifiedBy>
  <dcterms:created xsi:type="dcterms:W3CDTF">2000-09-06T09:41:42Z</dcterms:created>
  <dcterms:modified xsi:type="dcterms:W3CDTF">2017-10-03T06:26:01Z</dcterms:modified>
</cp:coreProperties>
</file>