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700" yWindow="-420" windowWidth="16520" windowHeight="12000"/>
  </bookViews>
  <sheets>
    <sheet name="Feuil1" sheetId="1" r:id="rId1"/>
  </sheets>
  <definedNames>
    <definedName name="dap">Feuil1!$D$6:$G$7</definedName>
    <definedName name="dapdist">Feuil1!$D$11:$G$12</definedName>
    <definedName name="dapmax">Feuil1!$D$13:$G$14</definedName>
    <definedName name="dapmin">Feuil1!$D$12:$G$13</definedName>
    <definedName name="dapprox">Feuil1!$D$8:$G$9</definedName>
    <definedName name="dtart">Feuil1!$D$10:$G$11</definedName>
    <definedName name="dtprox">Feuil1!$D$7:$G$8</definedName>
    <definedName name="dtsusart">Feuil1!$D$9:$G$10</definedName>
    <definedName name="largeur">Feuil1!$D$5:$G$6</definedName>
    <definedName name="longueur">Feuil1!$D$4:$G$5</definedName>
    <definedName name="magnum">Feuil1!$D$14:$G$15</definedName>
    <definedName name="uncif">Feuil1!$D$15:$H$15</definedName>
    <definedName name="_xlnm.Print_Area">Feuil1!$B$3:$C$28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7" i="1"/>
  <c r="A28"/>
  <c r="A17"/>
  <c r="A18"/>
  <c r="A19"/>
  <c r="A20"/>
  <c r="A21"/>
  <c r="A22"/>
  <c r="A23"/>
  <c r="A24"/>
  <c r="A25"/>
  <c r="A26"/>
  <c r="C26"/>
  <c r="C25"/>
  <c r="C24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<sst xmlns="http://schemas.openxmlformats.org/spreadsheetml/2006/main" count="5" uniqueCount="5">
  <si>
    <t>Log10(E.h.o)</t>
  </si>
  <si>
    <t>Filfila</t>
    <phoneticPr fontId="2" type="noConversion"/>
  </si>
  <si>
    <t>Algérie</t>
    <phoneticPr fontId="2" type="noConversion"/>
  </si>
  <si>
    <t>Filfila</t>
  </si>
  <si>
    <t>n=32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</si>
</sst>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9"/>
      <color indexed="10"/>
      <name val="Geneva"/>
    </font>
    <font>
      <sz val="8"/>
      <name val="Verdan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19369631918708"/>
          <c:y val="0.204633508649257"/>
          <c:w val="0.803755030621172"/>
          <c:h val="0.664095400237132"/>
        </c:manualLayout>
      </c:layout>
      <c:lineChart>
        <c:grouping val="standard"/>
        <c:ser>
          <c:idx val="2"/>
          <c:order val="0"/>
          <c:tx>
            <c:strRef>
              <c:f>Feuil1!$C$16</c:f>
              <c:strCache>
                <c:ptCount val="1"/>
                <c:pt idx="0">
                  <c:v>Filfila</c:v>
                </c:pt>
              </c:strCache>
            </c:strRef>
          </c:tx>
          <c:spPr>
            <a:ln w="1905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0.0347367393317257</c:v>
                </c:pt>
                <c:pt idx="1">
                  <c:v>0.0828567370675586</c:v>
                </c:pt>
                <c:pt idx="2">
                  <c:v>0.1004765869889</c:v>
                </c:pt>
                <c:pt idx="3">
                  <c:v>0.0848368768283834</c:v>
                </c:pt>
                <c:pt idx="4">
                  <c:v>0.0684599117380993</c:v>
                </c:pt>
                <c:pt idx="5">
                  <c:v>0.0543347834266727</c:v>
                </c:pt>
                <c:pt idx="6">
                  <c:v>0.0702344244214308</c:v>
                </c:pt>
                <c:pt idx="7">
                  <c:v>0.099866541786215</c:v>
                </c:pt>
                <c:pt idx="8">
                  <c:v>0.0721806874455002</c:v>
                </c:pt>
                <c:pt idx="9">
                  <c:v>0.0744612699870049</c:v>
                </c:pt>
              </c:numCache>
            </c:numRef>
          </c:val>
        </c:ser>
        <c:marker val="1"/>
        <c:axId val="318273640"/>
        <c:axId val="318277192"/>
      </c:lineChart>
      <c:catAx>
        <c:axId val="318273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18277192"/>
        <c:crosses val="autoZero"/>
        <c:auto val="1"/>
        <c:lblAlgn val="ctr"/>
        <c:lblOffset val="100"/>
        <c:tickLblSkip val="1"/>
        <c:tickMarkSkip val="1"/>
      </c:catAx>
      <c:valAx>
        <c:axId val="31827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1827364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66666666667"/>
          <c:y val="0.0694980694980695"/>
          <c:w val="0.299981846019248"/>
          <c:h val="0.06431289838770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3</xdr:row>
      <xdr:rowOff>0</xdr:rowOff>
    </xdr:from>
    <xdr:to>
      <xdr:col>9</xdr:col>
      <xdr:colOff>190500</xdr:colOff>
      <xdr:row>22</xdr:row>
      <xdr:rowOff>63500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8"/>
  <sheetViews>
    <sheetView tabSelected="1" workbookViewId="0">
      <selection activeCell="D1" sqref="D1:D28"/>
    </sheetView>
  </sheetViews>
  <sheetFormatPr baseColWidth="10" defaultColWidth="10.83203125" defaultRowHeight="13"/>
  <cols>
    <col min="8" max="8" width="13.6640625" customWidth="1"/>
    <col min="9" max="9" width="12" customWidth="1"/>
    <col min="10" max="11" width="12.6640625" customWidth="1"/>
    <col min="12" max="12" width="13" customWidth="1"/>
  </cols>
  <sheetData>
    <row r="1" spans="1:4">
      <c r="C1" t="s">
        <v>2</v>
      </c>
    </row>
    <row r="2" spans="1:4" s="6" customFormat="1">
      <c r="C2" s="6" t="s">
        <v>1</v>
      </c>
    </row>
    <row r="3" spans="1:4" s="8" customFormat="1">
      <c r="A3" s="7" t="s">
        <v>4</v>
      </c>
      <c r="C3" s="9" t="s">
        <v>3</v>
      </c>
      <c r="D3" s="9"/>
    </row>
    <row r="4" spans="1:4">
      <c r="A4" s="3">
        <v>246.9375</v>
      </c>
      <c r="B4">
        <v>1</v>
      </c>
      <c r="C4" s="10">
        <v>267.5</v>
      </c>
    </row>
    <row r="5" spans="1:4">
      <c r="A5" s="3">
        <v>25.615625000000001</v>
      </c>
      <c r="B5">
        <v>3</v>
      </c>
      <c r="C5" s="10">
        <v>31</v>
      </c>
    </row>
    <row r="6" spans="1:4">
      <c r="A6" s="3">
        <v>25.390625</v>
      </c>
      <c r="B6">
        <v>4</v>
      </c>
      <c r="C6" s="10">
        <v>32</v>
      </c>
    </row>
    <row r="7" spans="1:4">
      <c r="A7" s="3">
        <v>39.893749999999997</v>
      </c>
      <c r="B7">
        <v>5</v>
      </c>
      <c r="C7" s="11">
        <v>48.5</v>
      </c>
    </row>
    <row r="8" spans="1:4">
      <c r="A8" s="3">
        <v>34.593548387096774</v>
      </c>
      <c r="B8">
        <v>6</v>
      </c>
      <c r="C8" s="11">
        <v>40.5</v>
      </c>
    </row>
    <row r="9" spans="1:4">
      <c r="A9" s="3">
        <v>38.384374999999999</v>
      </c>
      <c r="B9">
        <v>10</v>
      </c>
      <c r="C9" s="11">
        <v>43.5</v>
      </c>
    </row>
    <row r="10" spans="1:4">
      <c r="A10" s="3">
        <v>37.6</v>
      </c>
      <c r="B10">
        <v>11</v>
      </c>
      <c r="C10" s="11">
        <v>44.2</v>
      </c>
    </row>
    <row r="11" spans="1:4">
      <c r="A11" s="3">
        <v>30.193750000000001</v>
      </c>
      <c r="B11">
        <v>12</v>
      </c>
      <c r="C11" s="12">
        <v>38</v>
      </c>
    </row>
    <row r="12" spans="1:4">
      <c r="A12" s="3">
        <v>23.712499999999999</v>
      </c>
      <c r="B12">
        <v>13</v>
      </c>
      <c r="C12" s="10">
        <v>28</v>
      </c>
    </row>
    <row r="13" spans="1:4">
      <c r="A13" s="3">
        <v>26.115625000000001</v>
      </c>
      <c r="B13">
        <v>14</v>
      </c>
      <c r="C13" s="10">
        <v>31</v>
      </c>
    </row>
    <row r="14" spans="1:4">
      <c r="A14" s="3">
        <v>36.020689655172397</v>
      </c>
      <c r="B14">
        <v>7</v>
      </c>
    </row>
    <row r="15" spans="1:4">
      <c r="A15" s="3">
        <v>8.3206896551724157</v>
      </c>
      <c r="B15">
        <v>8</v>
      </c>
    </row>
    <row r="16" spans="1:4">
      <c r="A16" s="4" t="s">
        <v>0</v>
      </c>
      <c r="C16" s="1" t="str">
        <f t="shared" ref="C16:D16" si="0">C3</f>
        <v>Filfila</v>
      </c>
      <c r="D16" s="1"/>
    </row>
    <row r="17" spans="1:6">
      <c r="A17" s="5">
        <f>LOG10(A4)</f>
        <v>2.3925870470255215</v>
      </c>
      <c r="B17">
        <v>1</v>
      </c>
      <c r="C17" s="2">
        <f>LOG10(C4)-$A17</f>
        <v>3.4736739331725719E-2</v>
      </c>
      <c r="D17" s="2"/>
      <c r="E17" s="2"/>
      <c r="F17" s="2"/>
    </row>
    <row r="18" spans="1:6">
      <c r="A18" s="5">
        <f t="shared" ref="A18:A28" si="1">LOG10(A5)</f>
        <v>1.4085049567667141</v>
      </c>
      <c r="B18">
        <v>3</v>
      </c>
      <c r="C18" s="2">
        <f t="shared" ref="C18:D19" si="2">LOG10(C5)-$A18</f>
        <v>8.2856737067558583E-2</v>
      </c>
      <c r="D18" s="2"/>
      <c r="E18" s="2"/>
      <c r="F18" s="2"/>
    </row>
    <row r="19" spans="1:6">
      <c r="A19" s="5">
        <f t="shared" si="1"/>
        <v>1.4046733913310061</v>
      </c>
      <c r="B19">
        <v>4</v>
      </c>
      <c r="C19" s="2">
        <f t="shared" si="2"/>
        <v>0.10047658698889994</v>
      </c>
      <c r="D19" s="2"/>
      <c r="E19" s="2"/>
      <c r="F19" s="2"/>
    </row>
    <row r="20" spans="1:6">
      <c r="A20" s="5">
        <f t="shared" si="1"/>
        <v>1.6009048617738804</v>
      </c>
      <c r="B20">
        <v>5</v>
      </c>
      <c r="C20" s="2">
        <f>LOG10(C7)-$A20</f>
        <v>8.4836876828383367E-2</v>
      </c>
      <c r="D20" s="2"/>
      <c r="E20" s="2"/>
      <c r="F20" s="2"/>
    </row>
    <row r="21" spans="1:6">
      <c r="A21" s="5">
        <f t="shared" si="1"/>
        <v>1.5389951114765692</v>
      </c>
      <c r="B21">
        <v>6</v>
      </c>
      <c r="C21" s="2">
        <f t="shared" ref="C21:D23" si="3">LOG10(C8)-$A21</f>
        <v>6.8459911738099288E-2</v>
      </c>
      <c r="D21" s="2"/>
      <c r="E21" s="2"/>
      <c r="F21" s="2"/>
    </row>
    <row r="22" spans="1:6">
      <c r="A22" s="5">
        <f t="shared" si="1"/>
        <v>1.5841544735279647</v>
      </c>
      <c r="B22">
        <v>10</v>
      </c>
      <c r="C22" s="2">
        <f t="shared" si="3"/>
        <v>5.433478342667275E-2</v>
      </c>
      <c r="D22" s="2"/>
      <c r="E22" s="2"/>
      <c r="F22" s="2"/>
    </row>
    <row r="23" spans="1:6">
      <c r="A23" s="5">
        <f t="shared" si="1"/>
        <v>1.5751878449276611</v>
      </c>
      <c r="B23">
        <v>11</v>
      </c>
      <c r="C23" s="2">
        <f t="shared" si="3"/>
        <v>7.0234424421430797E-2</v>
      </c>
      <c r="D23" s="2"/>
      <c r="E23" s="2"/>
      <c r="F23" s="2"/>
    </row>
    <row r="24" spans="1:6">
      <c r="A24" s="5">
        <f t="shared" si="1"/>
        <v>1.4799170548305951</v>
      </c>
      <c r="B24">
        <v>12</v>
      </c>
      <c r="C24" s="2">
        <f>LOG10(C11)-$A24</f>
        <v>9.9866541786215013E-2</v>
      </c>
      <c r="D24" s="2"/>
      <c r="E24" s="2"/>
      <c r="F24" s="2"/>
    </row>
    <row r="25" spans="1:6">
      <c r="A25" s="5">
        <f t="shared" si="1"/>
        <v>1.374977343896719</v>
      </c>
      <c r="B25">
        <v>13</v>
      </c>
      <c r="C25" s="2">
        <f t="shared" ref="C25:D26" si="4">LOG10(C12)-$A25</f>
        <v>7.2180687445500213E-2</v>
      </c>
      <c r="D25" s="2"/>
      <c r="E25" s="2"/>
      <c r="F25" s="2"/>
    </row>
    <row r="26" spans="1:6">
      <c r="A26" s="5">
        <f>LOG10(A13)</f>
        <v>1.4169004238472678</v>
      </c>
      <c r="B26">
        <v>14</v>
      </c>
      <c r="C26" s="2">
        <f t="shared" si="4"/>
        <v>7.4461269987004863E-2</v>
      </c>
      <c r="D26" s="2"/>
      <c r="E26" s="2"/>
      <c r="F26" s="2"/>
    </row>
    <row r="27" spans="1:6">
      <c r="A27" s="5">
        <f t="shared" si="1"/>
        <v>1.5565520236020185</v>
      </c>
      <c r="B27">
        <v>7</v>
      </c>
      <c r="C27" s="2"/>
      <c r="D27" s="2"/>
      <c r="E27" s="2"/>
      <c r="F27" s="2"/>
    </row>
    <row r="28" spans="1:6">
      <c r="A28" s="5">
        <f t="shared" si="1"/>
        <v>0.9201593240098298</v>
      </c>
      <c r="B28">
        <v>8</v>
      </c>
      <c r="C28" s="2"/>
      <c r="D28" s="2"/>
      <c r="E28" s="2"/>
      <c r="F28" s="2"/>
    </row>
  </sheetData>
  <sheetCalcPr fullCalcOnLoad="1"/>
  <phoneticPr fontId="2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1999-08-05T13:55:05Z</dcterms:created>
  <dcterms:modified xsi:type="dcterms:W3CDTF">2020-02-16T17:19:31Z</dcterms:modified>
</cp:coreProperties>
</file>