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6500" yWindow="2720" windowWidth="14340" windowHeight="12000" tabRatio="81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62" i="1"/>
  <c r="A77"/>
  <c r="E77"/>
  <c r="A78"/>
  <c r="E78"/>
  <c r="A75"/>
  <c r="E75"/>
  <c r="A64"/>
  <c r="E64"/>
  <c r="A65"/>
  <c r="E65"/>
  <c r="A66"/>
  <c r="E66"/>
  <c r="A67"/>
  <c r="E67"/>
  <c r="A68"/>
  <c r="E68"/>
  <c r="A69"/>
  <c r="E69"/>
  <c r="A70"/>
  <c r="E70"/>
  <c r="A71"/>
  <c r="E71"/>
  <c r="A72"/>
  <c r="E72"/>
  <c r="A73"/>
  <c r="E73"/>
  <c r="C71"/>
  <c r="D71"/>
  <c r="C72"/>
  <c r="D72"/>
  <c r="C73"/>
  <c r="D73"/>
  <c r="C75"/>
  <c r="D75"/>
  <c r="C77"/>
  <c r="D77"/>
  <c r="C78"/>
  <c r="D78"/>
  <c r="G11"/>
  <c r="G10"/>
  <c r="F11"/>
  <c r="F10"/>
  <c r="E11"/>
  <c r="E10"/>
  <c r="A76"/>
  <c r="A74"/>
  <c r="D70"/>
  <c r="C70"/>
  <c r="D69"/>
  <c r="C69"/>
  <c r="D68"/>
  <c r="C68"/>
  <c r="D67"/>
  <c r="C67"/>
  <c r="D66"/>
  <c r="C66"/>
  <c r="D65"/>
  <c r="C65"/>
  <c r="D64"/>
  <c r="C64"/>
  <c r="A63"/>
  <c r="D62"/>
  <c r="C62"/>
  <c r="D21"/>
  <c r="D22"/>
  <c r="D23"/>
  <c r="D24"/>
  <c r="D25"/>
  <c r="D26"/>
  <c r="A21"/>
  <c r="A22"/>
  <c r="A23"/>
  <c r="A24"/>
  <c r="A25"/>
  <c r="A26"/>
  <c r="D17"/>
  <c r="D18"/>
  <c r="A17"/>
  <c r="A18"/>
  <c r="D10"/>
  <c r="D12"/>
  <c r="D13"/>
  <c r="D14"/>
  <c r="A10"/>
  <c r="A12"/>
  <c r="A13"/>
  <c r="A14"/>
</calcChain>
</file>

<file path=xl/comments1.xml><?xml version="1.0" encoding="utf-8"?>
<comments xmlns="http://schemas.openxmlformats.org/spreadsheetml/2006/main">
  <authors>
    <author>PALEONTOLOGIE</author>
    <author>Un utilisateur satisfait de Microsoft Office</author>
  </authors>
  <commentList>
    <comment ref="I6" authorId="0">
      <text>
        <r>
          <rPr>
            <sz val="9"/>
            <color indexed="81"/>
            <rFont val="Geneva"/>
          </rPr>
          <t xml:space="preserve">d'après DD 1 et 23
</t>
        </r>
      </text>
    </comment>
    <comment ref="I9" authorId="0">
      <text>
        <r>
          <rPr>
            <b/>
            <sz val="9"/>
            <color indexed="81"/>
            <rFont val="Geneva"/>
          </rPr>
          <t>?</t>
        </r>
        <r>
          <rPr>
            <sz val="9"/>
            <color indexed="81"/>
            <rFont val="Geneva"/>
          </rPr>
          <t xml:space="preserve">
</t>
        </r>
      </text>
    </comment>
    <comment ref="I35" authorId="1">
      <text>
        <r>
          <rPr>
            <sz val="9"/>
            <color indexed="81"/>
            <rFont val="Geneva"/>
          </rPr>
          <t xml:space="preserve">approx
</t>
        </r>
      </text>
    </comment>
  </commentList>
</comments>
</file>

<file path=xl/sharedStrings.xml><?xml version="1.0" encoding="utf-8"?>
<sst xmlns="http://schemas.openxmlformats.org/spreadsheetml/2006/main" count="51" uniqueCount="37">
  <si>
    <t>2-5</t>
  </si>
  <si>
    <t>3+4</t>
  </si>
  <si>
    <t>7bis</t>
  </si>
  <si>
    <t>10bis</t>
  </si>
  <si>
    <t>17bis</t>
  </si>
  <si>
    <t>d'après 23</t>
  </si>
  <si>
    <t>(3+4)=(1-2)</t>
  </si>
  <si>
    <t>4=(3+4)-3</t>
  </si>
  <si>
    <t>E. h. onager</t>
  </si>
  <si>
    <t>16=20</t>
  </si>
  <si>
    <t>2-5=2</t>
  </si>
  <si>
    <t>5=1</t>
  </si>
  <si>
    <t>17=15</t>
  </si>
  <si>
    <t>17bis=14</t>
  </si>
  <si>
    <t>13=18</t>
  </si>
  <si>
    <t>28=26</t>
  </si>
  <si>
    <t>9=10</t>
  </si>
  <si>
    <t>20=27</t>
  </si>
  <si>
    <t>31=30</t>
  </si>
  <si>
    <t>32=31</t>
  </si>
  <si>
    <t>Log10 onag.</t>
  </si>
  <si>
    <t>ss n°, F, v</t>
  </si>
  <si>
    <t>13-1</t>
  </si>
  <si>
    <t>13-2</t>
  </si>
  <si>
    <t>13-3</t>
  </si>
  <si>
    <t>Hay Springs</t>
  </si>
  <si>
    <t>NY 13</t>
  </si>
  <si>
    <t>≥107 !</t>
  </si>
  <si>
    <t>≤</t>
  </si>
  <si>
    <t>NY 13-1</t>
  </si>
  <si>
    <t>NY 13-2</t>
  </si>
  <si>
    <t>NY 13-3</t>
  </si>
  <si>
    <t>Corrigé d'après photo</t>
  </si>
  <si>
    <t>?</t>
  </si>
  <si>
    <t>VE</t>
  </si>
  <si>
    <t>DSQ</t>
  </si>
  <si>
    <t>F,v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</si>
</sst>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"/>
  </numFmts>
  <fonts count="8">
    <font>
      <sz val="9"/>
      <name val="Geneva"/>
    </font>
    <font>
      <sz val="9"/>
      <name val="Geneva"/>
    </font>
    <font>
      <sz val="8"/>
      <name val="Geneva"/>
    </font>
    <font>
      <sz val="9"/>
      <color indexed="10"/>
      <name val="Geneva"/>
    </font>
    <font>
      <b/>
      <sz val="9"/>
      <color indexed="48"/>
      <name val="Geneva"/>
    </font>
    <font>
      <b/>
      <sz val="9"/>
      <color indexed="61"/>
      <name val="Geneva"/>
    </font>
    <font>
      <sz val="9"/>
      <color indexed="81"/>
      <name val="Geneva"/>
    </font>
    <font>
      <b/>
      <sz val="9"/>
      <color indexed="81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right" vertical="top"/>
    </xf>
    <xf numFmtId="49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164" fontId="0" fillId="0" borderId="0" xfId="0" applyNumberFormat="1"/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5" fontId="4" fillId="0" borderId="0" xfId="0" applyNumberFormat="1" applyFont="1" applyAlignment="1">
      <alignment horizontal="right" vertical="top"/>
    </xf>
    <xf numFmtId="165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/>
    <xf numFmtId="165" fontId="5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" fontId="0" fillId="0" borderId="0" xfId="0" applyNumberFormat="1"/>
    <xf numFmtId="164" fontId="0" fillId="0" borderId="0" xfId="0" applyNumberFormat="1" applyAlignment="1">
      <alignment horizontal="right" vertical="top"/>
    </xf>
    <xf numFmtId="166" fontId="3" fillId="0" borderId="0" xfId="0" applyNumberFormat="1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81"/>
  <sheetViews>
    <sheetView tabSelected="1" workbookViewId="0">
      <selection activeCell="A46" sqref="A46:A61"/>
    </sheetView>
  </sheetViews>
  <sheetFormatPr baseColWidth="10" defaultRowHeight="13"/>
  <cols>
    <col min="3" max="3" width="12" customWidth="1"/>
  </cols>
  <sheetData>
    <row r="1" spans="1:9">
      <c r="B1" s="1"/>
      <c r="I1" s="21" t="s">
        <v>33</v>
      </c>
    </row>
    <row r="2" spans="1:9">
      <c r="A2" s="2"/>
      <c r="B2" s="1"/>
      <c r="D2" s="2"/>
      <c r="I2" s="21"/>
    </row>
    <row r="3" spans="1:9">
      <c r="A3" s="2"/>
      <c r="B3" s="1" t="s">
        <v>25</v>
      </c>
      <c r="D3" s="2"/>
      <c r="I3" s="21" t="s">
        <v>34</v>
      </c>
    </row>
    <row r="4" spans="1:9">
      <c r="A4" s="2"/>
      <c r="B4" s="1" t="s">
        <v>21</v>
      </c>
      <c r="D4" s="2"/>
      <c r="I4" s="22" t="s">
        <v>36</v>
      </c>
    </row>
    <row r="5" spans="1:9">
      <c r="A5" s="21" t="s">
        <v>35</v>
      </c>
      <c r="B5" s="1" t="s">
        <v>26</v>
      </c>
      <c r="D5" s="2"/>
      <c r="E5" s="5" t="s">
        <v>22</v>
      </c>
      <c r="F5" s="5" t="s">
        <v>23</v>
      </c>
      <c r="G5" s="5" t="s">
        <v>24</v>
      </c>
      <c r="I5" s="22" t="s">
        <v>26</v>
      </c>
    </row>
    <row r="6" spans="1:9">
      <c r="A6" s="2">
        <v>1</v>
      </c>
      <c r="C6" s="7" t="s">
        <v>5</v>
      </c>
      <c r="D6" s="2">
        <v>1</v>
      </c>
      <c r="E6" s="10">
        <v>460</v>
      </c>
      <c r="F6" s="10">
        <v>470</v>
      </c>
      <c r="G6" s="10">
        <v>490</v>
      </c>
      <c r="I6" s="11">
        <v>480</v>
      </c>
    </row>
    <row r="7" spans="1:9">
      <c r="A7" s="2">
        <v>2</v>
      </c>
      <c r="B7" s="4">
        <v>260</v>
      </c>
      <c r="D7" s="2">
        <v>2</v>
      </c>
      <c r="E7" s="4">
        <v>260</v>
      </c>
      <c r="F7" s="4">
        <v>260</v>
      </c>
      <c r="G7" s="4">
        <v>260</v>
      </c>
      <c r="I7">
        <v>260</v>
      </c>
    </row>
    <row r="8" spans="1:9">
      <c r="A8" s="5" t="s">
        <v>0</v>
      </c>
      <c r="B8" s="6">
        <v>128</v>
      </c>
      <c r="D8" s="5" t="s">
        <v>0</v>
      </c>
      <c r="E8" s="6">
        <v>128</v>
      </c>
      <c r="F8" s="6">
        <v>128</v>
      </c>
      <c r="G8" s="6">
        <v>128</v>
      </c>
      <c r="I8" s="11">
        <v>128</v>
      </c>
    </row>
    <row r="9" spans="1:9">
      <c r="A9" s="2">
        <v>3</v>
      </c>
      <c r="B9" s="6"/>
      <c r="D9" s="2">
        <v>3</v>
      </c>
      <c r="E9" s="8">
        <v>107</v>
      </c>
      <c r="F9" s="8">
        <v>107</v>
      </c>
      <c r="G9" s="8">
        <v>107</v>
      </c>
      <c r="H9" s="8" t="s">
        <v>27</v>
      </c>
      <c r="I9" s="11">
        <v>108</v>
      </c>
    </row>
    <row r="10" spans="1:9">
      <c r="A10" s="2">
        <f>A9+1</f>
        <v>4</v>
      </c>
      <c r="C10" s="2" t="s">
        <v>7</v>
      </c>
      <c r="D10" s="2">
        <f>D9+1</f>
        <v>4</v>
      </c>
      <c r="E10" s="10">
        <f>E11-E9</f>
        <v>93</v>
      </c>
      <c r="F10" s="10">
        <f>F11-F9</f>
        <v>103</v>
      </c>
      <c r="G10" s="10">
        <f>G11-G9</f>
        <v>123</v>
      </c>
      <c r="H10" s="18" t="s">
        <v>28</v>
      </c>
      <c r="I10" s="23"/>
    </row>
    <row r="11" spans="1:9">
      <c r="A11" s="2" t="s">
        <v>1</v>
      </c>
      <c r="C11" s="2" t="s">
        <v>6</v>
      </c>
      <c r="D11" s="2" t="s">
        <v>1</v>
      </c>
      <c r="E11" s="10">
        <f>E6-E7</f>
        <v>200</v>
      </c>
      <c r="F11" s="10">
        <f>F6-F7</f>
        <v>210</v>
      </c>
      <c r="G11" s="10">
        <f>G6-G7</f>
        <v>230</v>
      </c>
    </row>
    <row r="12" spans="1:9">
      <c r="A12" s="2">
        <f>A10+1</f>
        <v>5</v>
      </c>
      <c r="B12" s="6">
        <v>129</v>
      </c>
      <c r="D12" s="2">
        <f>D10+1</f>
        <v>5</v>
      </c>
      <c r="E12" s="6">
        <v>129</v>
      </c>
      <c r="F12" s="6">
        <v>129</v>
      </c>
      <c r="G12" s="6">
        <v>129</v>
      </c>
      <c r="I12" s="11">
        <v>129</v>
      </c>
    </row>
    <row r="13" spans="1:9">
      <c r="A13" s="2">
        <f>A12+1</f>
        <v>6</v>
      </c>
      <c r="B13" s="6">
        <v>103</v>
      </c>
      <c r="D13" s="2">
        <f>D12+1</f>
        <v>6</v>
      </c>
      <c r="E13" s="6">
        <v>103</v>
      </c>
      <c r="F13" s="6"/>
      <c r="G13" s="6"/>
      <c r="I13">
        <v>103</v>
      </c>
    </row>
    <row r="14" spans="1:9">
      <c r="A14" s="2">
        <f>A13+1</f>
        <v>7</v>
      </c>
      <c r="B14" s="6">
        <v>87</v>
      </c>
      <c r="D14" s="2">
        <f>D13+1</f>
        <v>7</v>
      </c>
      <c r="E14" s="6">
        <v>87</v>
      </c>
      <c r="F14" s="6"/>
      <c r="G14" s="6"/>
      <c r="I14">
        <v>87</v>
      </c>
    </row>
    <row r="15" spans="1:9">
      <c r="A15" s="2" t="s">
        <v>2</v>
      </c>
      <c r="B15" s="6">
        <v>74</v>
      </c>
      <c r="D15" s="2" t="s">
        <v>2</v>
      </c>
      <c r="E15" s="6">
        <v>74</v>
      </c>
      <c r="F15" s="6"/>
      <c r="G15" s="6"/>
      <c r="I15">
        <v>74</v>
      </c>
    </row>
    <row r="16" spans="1:9">
      <c r="A16" s="2">
        <v>8</v>
      </c>
      <c r="B16" s="6">
        <v>162</v>
      </c>
      <c r="D16" s="2">
        <v>8</v>
      </c>
      <c r="E16" s="6">
        <v>162</v>
      </c>
      <c r="F16" s="6"/>
      <c r="G16" s="6"/>
      <c r="I16" s="24">
        <v>162</v>
      </c>
    </row>
    <row r="17" spans="1:9">
      <c r="A17" s="2">
        <f>A16+1</f>
        <v>9</v>
      </c>
      <c r="B17" s="6">
        <v>57.5</v>
      </c>
      <c r="D17" s="2">
        <f>D16+1</f>
        <v>9</v>
      </c>
      <c r="E17" s="6">
        <v>57.5</v>
      </c>
      <c r="F17" s="6">
        <v>57.5</v>
      </c>
      <c r="G17" s="6">
        <v>57.5</v>
      </c>
      <c r="I17" s="11">
        <v>57.5</v>
      </c>
    </row>
    <row r="18" spans="1:9">
      <c r="A18" s="2">
        <f>A17+1</f>
        <v>10</v>
      </c>
      <c r="B18" s="6">
        <v>42</v>
      </c>
      <c r="D18" s="2">
        <f>D17+1</f>
        <v>10</v>
      </c>
      <c r="E18" s="6">
        <v>42</v>
      </c>
      <c r="F18" s="6">
        <v>42</v>
      </c>
      <c r="G18" s="6">
        <v>42</v>
      </c>
      <c r="I18" s="11">
        <v>42</v>
      </c>
    </row>
    <row r="19" spans="1:9">
      <c r="A19" s="2" t="s">
        <v>3</v>
      </c>
      <c r="B19" s="6">
        <v>33</v>
      </c>
      <c r="D19" s="2" t="s">
        <v>3</v>
      </c>
      <c r="E19" s="6">
        <v>33</v>
      </c>
      <c r="F19" s="6"/>
      <c r="G19" s="6"/>
      <c r="I19">
        <v>33</v>
      </c>
    </row>
    <row r="20" spans="1:9">
      <c r="A20" s="2">
        <v>11</v>
      </c>
      <c r="B20" s="6">
        <v>150</v>
      </c>
      <c r="D20" s="2">
        <v>11</v>
      </c>
      <c r="E20" s="6">
        <v>150</v>
      </c>
      <c r="F20" s="6"/>
      <c r="G20" s="6"/>
      <c r="I20">
        <v>150</v>
      </c>
    </row>
    <row r="21" spans="1:9">
      <c r="A21" s="2">
        <f t="shared" ref="A21:A26" si="0">A20+1</f>
        <v>12</v>
      </c>
      <c r="B21" s="6"/>
      <c r="D21" s="2">
        <f t="shared" ref="D21:D26" si="1">D20+1</f>
        <v>12</v>
      </c>
      <c r="E21" s="6"/>
    </row>
    <row r="22" spans="1:9">
      <c r="A22" s="2">
        <f t="shared" si="0"/>
        <v>13</v>
      </c>
      <c r="B22" s="6">
        <v>210</v>
      </c>
      <c r="D22" s="2">
        <f t="shared" si="1"/>
        <v>13</v>
      </c>
      <c r="E22" s="6">
        <v>210</v>
      </c>
      <c r="F22" s="6">
        <v>210</v>
      </c>
      <c r="G22" s="6">
        <v>210</v>
      </c>
      <c r="I22" s="11">
        <v>210</v>
      </c>
    </row>
    <row r="23" spans="1:9">
      <c r="A23" s="2">
        <f t="shared" si="0"/>
        <v>14</v>
      </c>
      <c r="B23" s="6">
        <v>215</v>
      </c>
      <c r="D23" s="2">
        <f t="shared" si="1"/>
        <v>14</v>
      </c>
      <c r="E23" s="6">
        <v>215</v>
      </c>
      <c r="F23" s="6"/>
      <c r="G23" s="6"/>
      <c r="I23">
        <v>215</v>
      </c>
    </row>
    <row r="24" spans="1:9">
      <c r="A24" s="2">
        <f t="shared" si="0"/>
        <v>15</v>
      </c>
      <c r="B24" s="9"/>
      <c r="D24" s="2">
        <f t="shared" si="1"/>
        <v>15</v>
      </c>
      <c r="E24" s="9"/>
      <c r="F24" s="9"/>
      <c r="G24" s="9"/>
      <c r="I24" s="24"/>
    </row>
    <row r="25" spans="1:9">
      <c r="A25" s="2">
        <f t="shared" si="0"/>
        <v>16</v>
      </c>
      <c r="B25" s="6">
        <v>69</v>
      </c>
      <c r="D25" s="2">
        <f t="shared" si="1"/>
        <v>16</v>
      </c>
      <c r="E25" s="6"/>
      <c r="F25" s="6"/>
      <c r="G25" s="6"/>
      <c r="I25" s="11"/>
    </row>
    <row r="26" spans="1:9">
      <c r="A26" s="2">
        <f t="shared" si="0"/>
        <v>17</v>
      </c>
      <c r="B26" s="6">
        <v>68</v>
      </c>
      <c r="D26" s="2">
        <f t="shared" si="1"/>
        <v>17</v>
      </c>
      <c r="E26" s="6">
        <v>68</v>
      </c>
      <c r="F26" s="6">
        <v>68</v>
      </c>
      <c r="G26" s="6">
        <v>68</v>
      </c>
      <c r="I26" s="11">
        <v>68</v>
      </c>
    </row>
    <row r="27" spans="1:9">
      <c r="A27" s="2" t="s">
        <v>4</v>
      </c>
      <c r="B27" s="6">
        <v>42</v>
      </c>
      <c r="D27" s="2" t="s">
        <v>4</v>
      </c>
      <c r="E27" s="6">
        <v>42</v>
      </c>
      <c r="F27" s="6">
        <v>42</v>
      </c>
      <c r="G27" s="6">
        <v>42</v>
      </c>
      <c r="I27" s="11">
        <v>42</v>
      </c>
    </row>
    <row r="28" spans="1:9">
      <c r="A28" s="2">
        <v>18</v>
      </c>
      <c r="B28" s="6"/>
      <c r="D28" s="2">
        <v>18</v>
      </c>
      <c r="E28" s="6"/>
      <c r="F28" s="6"/>
      <c r="G28" s="6"/>
    </row>
    <row r="29" spans="1:9">
      <c r="A29" s="2">
        <v>19</v>
      </c>
      <c r="B29" s="6">
        <v>13</v>
      </c>
      <c r="D29" s="2">
        <v>19</v>
      </c>
      <c r="E29" s="6">
        <v>13</v>
      </c>
      <c r="F29" s="6"/>
      <c r="G29" s="6"/>
      <c r="I29" s="11">
        <v>13</v>
      </c>
    </row>
    <row r="30" spans="1:9">
      <c r="A30" s="2">
        <v>20</v>
      </c>
      <c r="B30" s="6"/>
      <c r="D30" s="2">
        <v>20</v>
      </c>
      <c r="E30" s="6"/>
      <c r="F30" s="6"/>
      <c r="G30" s="6"/>
    </row>
    <row r="31" spans="1:9">
      <c r="A31" s="2">
        <v>21</v>
      </c>
      <c r="B31" s="6">
        <v>58</v>
      </c>
      <c r="D31" s="2">
        <v>21</v>
      </c>
      <c r="E31" s="6">
        <v>58</v>
      </c>
      <c r="F31" s="9"/>
      <c r="G31" s="9"/>
      <c r="I31" s="11">
        <v>58</v>
      </c>
    </row>
    <row r="32" spans="1:9">
      <c r="A32" s="2">
        <v>22</v>
      </c>
      <c r="B32" s="6">
        <v>53</v>
      </c>
      <c r="D32" s="2">
        <v>22</v>
      </c>
      <c r="E32" s="6">
        <v>53</v>
      </c>
      <c r="F32" s="6"/>
      <c r="G32" s="6"/>
      <c r="I32">
        <v>53</v>
      </c>
    </row>
    <row r="33" spans="1:9">
      <c r="A33" s="2">
        <v>23</v>
      </c>
      <c r="B33" s="6">
        <v>380</v>
      </c>
      <c r="D33" s="2">
        <v>23</v>
      </c>
      <c r="E33" s="6">
        <v>380</v>
      </c>
      <c r="F33" s="6"/>
      <c r="G33" s="6"/>
      <c r="I33" s="11">
        <v>380</v>
      </c>
    </row>
    <row r="34" spans="1:9">
      <c r="A34" s="2">
        <v>24</v>
      </c>
      <c r="B34" s="6"/>
      <c r="D34" s="2">
        <v>24</v>
      </c>
      <c r="E34" s="6"/>
      <c r="F34" s="6"/>
      <c r="G34" s="6"/>
    </row>
    <row r="35" spans="1:9">
      <c r="A35" s="2">
        <v>25</v>
      </c>
      <c r="B35" s="9">
        <v>92</v>
      </c>
      <c r="D35" s="2">
        <v>25</v>
      </c>
      <c r="E35" s="9">
        <v>92</v>
      </c>
      <c r="F35" s="9">
        <v>92</v>
      </c>
      <c r="G35" s="9">
        <v>92</v>
      </c>
      <c r="I35" s="7">
        <v>92</v>
      </c>
    </row>
    <row r="36" spans="1:9">
      <c r="A36" s="2">
        <v>26</v>
      </c>
      <c r="B36" s="6">
        <v>128</v>
      </c>
      <c r="D36" s="2">
        <v>26</v>
      </c>
      <c r="E36" s="6">
        <v>128</v>
      </c>
      <c r="F36" s="6"/>
      <c r="G36" s="6"/>
      <c r="I36">
        <v>128</v>
      </c>
    </row>
    <row r="37" spans="1:9">
      <c r="A37" s="2">
        <v>27</v>
      </c>
      <c r="B37" s="6"/>
      <c r="D37" s="2">
        <v>27</v>
      </c>
      <c r="E37" s="6"/>
      <c r="F37" s="6"/>
      <c r="G37" s="6"/>
    </row>
    <row r="38" spans="1:9">
      <c r="A38" s="2">
        <v>28</v>
      </c>
      <c r="B38" s="6"/>
      <c r="D38" s="2">
        <v>28</v>
      </c>
      <c r="E38" s="6"/>
      <c r="F38" s="6"/>
      <c r="G38" s="6"/>
    </row>
    <row r="39" spans="1:9">
      <c r="A39" s="2">
        <v>29</v>
      </c>
      <c r="B39" s="6">
        <v>84</v>
      </c>
      <c r="D39" s="2">
        <v>29</v>
      </c>
      <c r="E39" s="6">
        <v>84</v>
      </c>
      <c r="F39" s="6"/>
      <c r="G39" s="6"/>
      <c r="I39" s="11">
        <v>84</v>
      </c>
    </row>
    <row r="40" spans="1:9">
      <c r="A40" s="2">
        <v>30</v>
      </c>
      <c r="B40" s="6">
        <v>37</v>
      </c>
      <c r="D40" s="2">
        <v>30</v>
      </c>
      <c r="E40" s="6">
        <v>37</v>
      </c>
      <c r="F40" s="6"/>
      <c r="G40" s="6"/>
      <c r="I40">
        <v>37</v>
      </c>
    </row>
    <row r="41" spans="1:9">
      <c r="A41" s="2">
        <v>31</v>
      </c>
      <c r="B41" s="6">
        <v>156</v>
      </c>
      <c r="D41" s="2">
        <v>31</v>
      </c>
      <c r="E41" s="6">
        <v>156</v>
      </c>
      <c r="F41" s="6">
        <v>156</v>
      </c>
      <c r="G41" s="6">
        <v>156</v>
      </c>
      <c r="I41" s="24">
        <v>156</v>
      </c>
    </row>
    <row r="42" spans="1:9">
      <c r="A42" s="2">
        <v>32</v>
      </c>
      <c r="B42" s="6">
        <v>170</v>
      </c>
      <c r="D42" s="2">
        <v>32</v>
      </c>
      <c r="E42" s="6">
        <v>170</v>
      </c>
      <c r="F42" s="6">
        <v>170</v>
      </c>
      <c r="G42" s="6">
        <v>170</v>
      </c>
      <c r="I42" s="24">
        <v>170</v>
      </c>
    </row>
    <row r="43" spans="1:9">
      <c r="A43" s="2"/>
      <c r="B43" s="1"/>
      <c r="C43" s="1" t="s">
        <v>25</v>
      </c>
      <c r="D43" s="1" t="s">
        <v>25</v>
      </c>
      <c r="E43" s="1" t="s">
        <v>25</v>
      </c>
    </row>
    <row r="44" spans="1:9">
      <c r="A44" s="3"/>
      <c r="B44" s="3"/>
      <c r="C44" s="1" t="s">
        <v>21</v>
      </c>
      <c r="D44" s="1" t="s">
        <v>21</v>
      </c>
      <c r="E44" s="1" t="s">
        <v>21</v>
      </c>
    </row>
    <row r="45" spans="1:9">
      <c r="A45" s="3" t="s">
        <v>8</v>
      </c>
      <c r="B45" s="3"/>
      <c r="C45" s="1" t="s">
        <v>29</v>
      </c>
      <c r="D45" s="1" t="s">
        <v>30</v>
      </c>
      <c r="E45" s="1" t="s">
        <v>31</v>
      </c>
    </row>
    <row r="46" spans="1:9">
      <c r="A46" s="25">
        <v>55.900000000000006</v>
      </c>
      <c r="B46" s="2" t="s">
        <v>9</v>
      </c>
    </row>
    <row r="47" spans="1:9">
      <c r="A47" s="25">
        <v>348.80645161290323</v>
      </c>
      <c r="B47" s="2">
        <v>23</v>
      </c>
      <c r="C47">
        <v>380</v>
      </c>
      <c r="D47">
        <v>380</v>
      </c>
      <c r="E47">
        <v>380</v>
      </c>
    </row>
    <row r="48" spans="1:9">
      <c r="A48" s="25">
        <v>116.93548387096774</v>
      </c>
      <c r="B48" s="2">
        <v>3</v>
      </c>
      <c r="C48" s="9">
        <v>107</v>
      </c>
      <c r="D48" s="9">
        <v>107</v>
      </c>
      <c r="E48" s="9">
        <v>107</v>
      </c>
    </row>
    <row r="49" spans="1:6">
      <c r="A49" s="25">
        <v>100.99677419354839</v>
      </c>
      <c r="B49" s="2">
        <v>4</v>
      </c>
      <c r="C49" s="10">
        <v>93</v>
      </c>
      <c r="D49" s="10">
        <v>103</v>
      </c>
      <c r="E49" s="10">
        <v>123</v>
      </c>
    </row>
    <row r="50" spans="1:6">
      <c r="A50" s="25">
        <v>115.89655172413794</v>
      </c>
      <c r="B50" s="2" t="s">
        <v>10</v>
      </c>
      <c r="C50" s="6">
        <v>128</v>
      </c>
      <c r="D50" s="6">
        <v>128</v>
      </c>
      <c r="E50" s="6">
        <v>128</v>
      </c>
    </row>
    <row r="51" spans="1:6">
      <c r="A51" s="25">
        <v>105.24516129032257</v>
      </c>
      <c r="B51" s="2" t="s">
        <v>11</v>
      </c>
      <c r="C51" s="19">
        <v>142</v>
      </c>
      <c r="D51" s="19">
        <v>142</v>
      </c>
      <c r="E51" s="19">
        <v>142</v>
      </c>
      <c r="F51" t="s">
        <v>32</v>
      </c>
    </row>
    <row r="52" spans="1:6">
      <c r="A52" s="25">
        <v>56.166666666666664</v>
      </c>
      <c r="B52" s="2" t="s">
        <v>12</v>
      </c>
      <c r="C52" s="6">
        <v>68</v>
      </c>
      <c r="D52" s="6">
        <v>68</v>
      </c>
      <c r="E52" s="6">
        <v>68</v>
      </c>
    </row>
    <row r="53" spans="1:6">
      <c r="A53" s="25">
        <v>40.799999999999997</v>
      </c>
      <c r="B53" s="2" t="s">
        <v>13</v>
      </c>
      <c r="C53" s="6">
        <v>42</v>
      </c>
      <c r="D53" s="6">
        <v>42</v>
      </c>
      <c r="E53" s="6">
        <v>42</v>
      </c>
    </row>
    <row r="54" spans="1:6">
      <c r="A54" s="25">
        <v>197.09677419354838</v>
      </c>
      <c r="B54" s="2" t="s">
        <v>14</v>
      </c>
      <c r="C54" s="6">
        <v>210</v>
      </c>
      <c r="D54" s="6">
        <v>210</v>
      </c>
      <c r="E54" s="6">
        <v>210</v>
      </c>
    </row>
    <row r="55" spans="1:6">
      <c r="A55" s="25">
        <v>48.161290322580648</v>
      </c>
      <c r="B55" s="2">
        <v>10</v>
      </c>
      <c r="C55" s="6">
        <v>42</v>
      </c>
      <c r="D55" s="6">
        <v>42</v>
      </c>
      <c r="E55" s="6">
        <v>42</v>
      </c>
    </row>
    <row r="56" spans="1:6">
      <c r="A56" s="25">
        <v>102.06451612903226</v>
      </c>
      <c r="B56" s="2">
        <v>25</v>
      </c>
      <c r="C56" s="9">
        <v>92</v>
      </c>
      <c r="D56" s="9">
        <v>92</v>
      </c>
      <c r="E56" s="9">
        <v>92</v>
      </c>
    </row>
    <row r="57" spans="1:6">
      <c r="A57" s="25">
        <v>89.86666666666666</v>
      </c>
      <c r="B57" s="2" t="s">
        <v>15</v>
      </c>
    </row>
    <row r="58" spans="1:6">
      <c r="A58" s="25">
        <v>63.21290322580645</v>
      </c>
      <c r="B58" s="2" t="s">
        <v>16</v>
      </c>
      <c r="C58" s="6">
        <v>57.5</v>
      </c>
      <c r="D58" s="6">
        <v>57.5</v>
      </c>
      <c r="E58" s="6">
        <v>57.5</v>
      </c>
    </row>
    <row r="59" spans="1:6">
      <c r="A59" s="25">
        <v>14.24</v>
      </c>
      <c r="B59" s="2" t="s">
        <v>17</v>
      </c>
    </row>
    <row r="60" spans="1:6">
      <c r="A60" s="25">
        <v>144.27272727272728</v>
      </c>
      <c r="B60" s="2" t="s">
        <v>18</v>
      </c>
      <c r="C60" s="6">
        <v>156</v>
      </c>
      <c r="D60" s="6">
        <v>156</v>
      </c>
      <c r="E60" s="6">
        <v>156</v>
      </c>
    </row>
    <row r="61" spans="1:6">
      <c r="A61" s="25">
        <v>162.07142857142858</v>
      </c>
      <c r="B61" s="2" t="s">
        <v>19</v>
      </c>
      <c r="C61" s="6">
        <v>170</v>
      </c>
      <c r="D61" s="6">
        <v>170</v>
      </c>
      <c r="E61" s="6">
        <v>170</v>
      </c>
    </row>
    <row r="62" spans="1:6">
      <c r="A62" s="3" t="s">
        <v>20</v>
      </c>
      <c r="B62" s="3"/>
      <c r="C62" s="3" t="str">
        <f>C45</f>
        <v>NY 13-1</v>
      </c>
      <c r="D62" s="3" t="str">
        <f>D45</f>
        <v>NY 13-2</v>
      </c>
      <c r="E62" s="3" t="str">
        <f>E45</f>
        <v>NY 13-3</v>
      </c>
    </row>
    <row r="63" spans="1:6">
      <c r="A63" s="12">
        <f t="shared" ref="A63:A78" si="2">LOG10(A46)</f>
        <v>1.7474118078864234</v>
      </c>
      <c r="B63" s="3">
        <v>16</v>
      </c>
      <c r="C63" s="13"/>
    </row>
    <row r="64" spans="1:6">
      <c r="A64" s="12">
        <f t="shared" si="2"/>
        <v>2.5425845091560881</v>
      </c>
      <c r="B64" s="3">
        <v>23</v>
      </c>
      <c r="C64" s="13">
        <f t="shared" ref="C64:E73" si="3">LOG10(C47)-$A64</f>
        <v>3.719908746072198E-2</v>
      </c>
      <c r="D64" s="13">
        <f t="shared" si="3"/>
        <v>3.719908746072198E-2</v>
      </c>
      <c r="E64" s="13">
        <f t="shared" si="3"/>
        <v>3.719908746072198E-2</v>
      </c>
    </row>
    <row r="65" spans="1:5">
      <c r="A65" s="12">
        <f t="shared" si="2"/>
        <v>2.0679463170727397</v>
      </c>
      <c r="B65" s="3">
        <v>3</v>
      </c>
      <c r="C65" s="13">
        <f t="shared" si="3"/>
        <v>-3.8562539387529959E-2</v>
      </c>
      <c r="D65" s="13">
        <f t="shared" si="3"/>
        <v>-3.8562539387529959E-2</v>
      </c>
      <c r="E65" s="13">
        <f t="shared" si="3"/>
        <v>-3.8562539387529959E-2</v>
      </c>
    </row>
    <row r="66" spans="1:5">
      <c r="A66" s="12">
        <f t="shared" si="2"/>
        <v>2.0043075027696293</v>
      </c>
      <c r="B66" s="3">
        <v>4</v>
      </c>
      <c r="C66" s="16">
        <f t="shared" si="3"/>
        <v>-3.5824554215694304E-2</v>
      </c>
      <c r="D66" s="16">
        <f t="shared" si="3"/>
        <v>8.529721935542689E-3</v>
      </c>
      <c r="E66" s="16">
        <f t="shared" si="3"/>
        <v>8.5597608669768732E-2</v>
      </c>
    </row>
    <row r="67" spans="1:5">
      <c r="A67" s="14">
        <f t="shared" si="2"/>
        <v>2.0640705145705214</v>
      </c>
      <c r="B67" s="2" t="s">
        <v>0</v>
      </c>
      <c r="C67" s="15">
        <f t="shared" si="3"/>
        <v>4.3139455077346955E-2</v>
      </c>
      <c r="D67" s="15">
        <f t="shared" si="3"/>
        <v>4.3139455077346955E-2</v>
      </c>
      <c r="E67" s="15">
        <f t="shared" si="3"/>
        <v>4.3139455077346955E-2</v>
      </c>
    </row>
    <row r="68" spans="1:5">
      <c r="A68" s="14">
        <f t="shared" si="2"/>
        <v>2.0222021380163153</v>
      </c>
      <c r="B68" s="2">
        <v>5</v>
      </c>
      <c r="C68" s="20">
        <f t="shared" si="3"/>
        <v>0.13008620636674095</v>
      </c>
      <c r="D68" s="20">
        <f t="shared" si="3"/>
        <v>0.13008620636674095</v>
      </c>
      <c r="E68" s="20">
        <f t="shared" si="3"/>
        <v>0.13008620636674095</v>
      </c>
    </row>
    <row r="69" spans="1:5">
      <c r="A69" s="14">
        <f t="shared" si="2"/>
        <v>1.7494786504876949</v>
      </c>
      <c r="B69" s="2">
        <v>17</v>
      </c>
      <c r="C69" s="15">
        <f t="shared" si="3"/>
        <v>8.3030262218541484E-2</v>
      </c>
      <c r="D69" s="15">
        <f t="shared" si="3"/>
        <v>8.3030262218541484E-2</v>
      </c>
      <c r="E69" s="15">
        <f t="shared" si="3"/>
        <v>8.3030262218541484E-2</v>
      </c>
    </row>
    <row r="70" spans="1:5">
      <c r="A70" s="14">
        <f t="shared" si="2"/>
        <v>1.61066016308988</v>
      </c>
      <c r="B70" s="2" t="s">
        <v>4</v>
      </c>
      <c r="C70" s="15">
        <f t="shared" si="3"/>
        <v>1.2589127308020531E-2</v>
      </c>
      <c r="D70" s="15">
        <f t="shared" si="3"/>
        <v>1.2589127308020531E-2</v>
      </c>
      <c r="E70" s="15">
        <f t="shared" si="3"/>
        <v>1.2589127308020531E-2</v>
      </c>
    </row>
    <row r="71" spans="1:5">
      <c r="A71" s="14">
        <f t="shared" si="2"/>
        <v>2.2946795164082814</v>
      </c>
      <c r="B71" s="2">
        <v>13</v>
      </c>
      <c r="C71" s="15">
        <f t="shared" si="3"/>
        <v>2.7539778325637698E-2</v>
      </c>
      <c r="D71" s="15">
        <f t="shared" si="3"/>
        <v>2.7539778325637698E-2</v>
      </c>
      <c r="E71" s="15">
        <f t="shared" si="3"/>
        <v>2.7539778325637698E-2</v>
      </c>
    </row>
    <row r="72" spans="1:5">
      <c r="A72" s="14">
        <f t="shared" si="2"/>
        <v>1.6826981138907529</v>
      </c>
      <c r="B72" s="2">
        <v>10</v>
      </c>
      <c r="C72" s="15">
        <f t="shared" si="3"/>
        <v>-5.9448823492852299E-2</v>
      </c>
      <c r="D72" s="15">
        <f t="shared" si="3"/>
        <v>-5.9448823492852299E-2</v>
      </c>
      <c r="E72" s="15">
        <f t="shared" si="3"/>
        <v>-5.9448823492852299E-2</v>
      </c>
    </row>
    <row r="73" spans="1:5">
      <c r="A73" s="14">
        <f t="shared" si="2"/>
        <v>2.0088747809913663</v>
      </c>
      <c r="B73" s="2">
        <v>25</v>
      </c>
      <c r="C73" s="17">
        <f t="shared" si="3"/>
        <v>-4.5086953645810945E-2</v>
      </c>
      <c r="D73" s="17">
        <f t="shared" si="3"/>
        <v>-4.5086953645810945E-2</v>
      </c>
      <c r="E73" s="17">
        <f t="shared" si="3"/>
        <v>-4.5086953645810945E-2</v>
      </c>
    </row>
    <row r="74" spans="1:5">
      <c r="A74" s="14">
        <f t="shared" si="2"/>
        <v>1.9535986331436197</v>
      </c>
      <c r="B74" s="2">
        <v>28</v>
      </c>
      <c r="C74" s="15"/>
      <c r="D74" s="15"/>
      <c r="E74" s="15"/>
    </row>
    <row r="75" spans="1:5">
      <c r="A75" s="14">
        <f t="shared" si="2"/>
        <v>1.8008057369500203</v>
      </c>
      <c r="B75" s="2">
        <v>9</v>
      </c>
      <c r="C75" s="15">
        <f>LOG10(C58)-$A75</f>
        <v>-4.1137892260389775E-2</v>
      </c>
      <c r="D75" s="15">
        <f>LOG10(D58)-$A75</f>
        <v>-4.1137892260389775E-2</v>
      </c>
      <c r="E75" s="15">
        <f>LOG10(E58)-$A75</f>
        <v>-4.1137892260389775E-2</v>
      </c>
    </row>
    <row r="76" spans="1:5">
      <c r="A76" s="14">
        <f t="shared" si="2"/>
        <v>1.1535099893008376</v>
      </c>
      <c r="B76" s="2">
        <v>20</v>
      </c>
      <c r="C76" s="15"/>
      <c r="D76" s="15"/>
      <c r="E76" s="15"/>
    </row>
    <row r="77" spans="1:5">
      <c r="A77" s="14">
        <f t="shared" si="2"/>
        <v>2.1591842415966234</v>
      </c>
      <c r="B77" s="2">
        <v>31</v>
      </c>
      <c r="C77" s="15">
        <f t="shared" ref="C77:E78" si="4">LOG10(C60)-$A77</f>
        <v>3.3940356757838241E-2</v>
      </c>
      <c r="D77" s="15">
        <f t="shared" si="4"/>
        <v>3.3940356757838241E-2</v>
      </c>
      <c r="E77" s="15">
        <f t="shared" si="4"/>
        <v>3.3940356757838241E-2</v>
      </c>
    </row>
    <row r="78" spans="1:5">
      <c r="A78" s="14">
        <f t="shared" si="2"/>
        <v>2.2097064602066978</v>
      </c>
      <c r="B78" s="2">
        <v>32</v>
      </c>
      <c r="C78" s="15">
        <f t="shared" si="4"/>
        <v>2.0742461171576299E-2</v>
      </c>
      <c r="D78" s="15">
        <f t="shared" si="4"/>
        <v>2.0742461171576299E-2</v>
      </c>
      <c r="E78" s="15">
        <f t="shared" si="4"/>
        <v>2.0742461171576299E-2</v>
      </c>
    </row>
    <row r="79" spans="1:5">
      <c r="A79" s="14"/>
    </row>
    <row r="80" spans="1:5">
      <c r="A80" s="14"/>
    </row>
    <row r="81" spans="1:1">
      <c r="A81" s="14"/>
    </row>
  </sheetData>
  <phoneticPr fontId="2"/>
  <pageMargins left="0.75" right="0.75" top="1" bottom="1" header="0.4921259845" footer="0.492125984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2003-08-29T07:56:32Z</dcterms:created>
  <dcterms:modified xsi:type="dcterms:W3CDTF">2020-04-30T10:55:20Z</dcterms:modified>
</cp:coreProperties>
</file>