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4020" windowWidth="25040" windowHeight="13360" activeTab="0"/>
  </bookViews>
  <sheets>
    <sheet name="Feuil1" sheetId="1" r:id="rId1"/>
  </sheets>
  <definedNames>
    <definedName name="dap">'Feuil1'!$C$8:$Y$8</definedName>
    <definedName name="dapdist">'Feuil1'!$C$16:$Y$16</definedName>
    <definedName name="dapmax">'Feuil1'!$C$18:$Y$18</definedName>
    <definedName name="dapmin">'Feuil1'!$C$17:$Y$17</definedName>
    <definedName name="dapprox">'Feuil1'!$C$10:$Y$10</definedName>
    <definedName name="dtart">'Feuil1'!$C$15:$Y$15</definedName>
    <definedName name="dtprox">'Feuil1'!$C$9:$Y$9</definedName>
    <definedName name="dtsusart">'Feuil1'!$C$14:$Y$14</definedName>
    <definedName name="largeur">'Feuil1'!$C$7:$Y$7</definedName>
    <definedName name="longueur">'Feuil1'!$C$5:$Y$5</definedName>
    <definedName name="magnum">'Feuil1'!$C$11:$Y$11</definedName>
    <definedName name="uncif">'Feuil1'!$C$12:$Y$12</definedName>
    <definedName name="_xlnm.Print_Area">'Feuil1'!$A$4:$M$12</definedName>
  </definedNames>
  <calcPr fullCalcOnLoad="1"/>
</workbook>
</file>

<file path=xl/sharedStrings.xml><?xml version="1.0" encoding="utf-8"?>
<sst xmlns="http://schemas.openxmlformats.org/spreadsheetml/2006/main" count="8" uniqueCount="7">
  <si>
    <t xml:space="preserve"> 6 anc</t>
  </si>
  <si>
    <t>13 NY</t>
  </si>
  <si>
    <t>E. khomenkoi</t>
  </si>
  <si>
    <t>Bug</t>
  </si>
  <si>
    <t>Brauner, 1926</t>
  </si>
  <si>
    <t>n=32</t>
  </si>
  <si>
    <t>Log10(E.h.o)</t>
  </si>
</sst>
</file>

<file path=xl/styles.xml><?xml version="1.0" encoding="utf-8"?>
<styleSheet xmlns="http://schemas.openxmlformats.org/spreadsheetml/2006/main">
  <numFmts count="3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  <numFmt numFmtId="190" formatCode="General"/>
    <numFmt numFmtId="191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"/>
      <color indexed="10"/>
      <name val="Geneva"/>
      <family val="0"/>
    </font>
    <font>
      <sz val="9"/>
      <color indexed="8"/>
      <name val="Geneva"/>
      <family val="0"/>
    </font>
    <font>
      <sz val="10.8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189" fontId="8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88" fontId="8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8" fillId="0" borderId="0" xfId="0" applyNumberFormat="1" applyFont="1" applyAlignment="1">
      <alignment horizontal="right"/>
    </xf>
    <xf numFmtId="189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title>
    <c:plotArea>
      <c:layout>
        <c:manualLayout>
          <c:xMode val="edge"/>
          <c:yMode val="edge"/>
          <c:x val="0.058"/>
          <c:y val="0.29025"/>
          <c:w val="0.92325"/>
          <c:h val="0.6915"/>
        </c:manualLayout>
      </c:layout>
      <c:lineChart>
        <c:grouping val="standard"/>
        <c:varyColors val="0"/>
        <c:ser>
          <c:idx val="0"/>
          <c:order val="0"/>
          <c:tx>
            <c:strRef>
              <c:f>Feuil1!$G$17</c:f>
              <c:strCache>
                <c:ptCount val="1"/>
                <c:pt idx="0">
                  <c:v>E. khomenkoi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Feuil1!$F$18:$F$27</c:f>
              <c:numCache/>
            </c:numRef>
          </c:cat>
          <c:val>
            <c:numRef>
              <c:f>Feuil1!$G$18:$G$27</c:f>
              <c:numCache/>
            </c:numRef>
          </c:val>
          <c:smooth val="0"/>
        </c:ser>
        <c:marker val="1"/>
        <c:axId val="3574366"/>
        <c:axId val="32169295"/>
      </c:lineChart>
      <c:catAx>
        <c:axId val="35743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169295"/>
        <c:crosses val="autoZero"/>
        <c:auto val="1"/>
        <c:lblOffset val="100"/>
        <c:tickLblSkip val="1"/>
        <c:noMultiLvlLbl val="0"/>
      </c:catAx>
      <c:valAx>
        <c:axId val="32169295"/>
        <c:scaling>
          <c:orientation val="minMax"/>
          <c:min val="-0.05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4366"/>
        <c:crossesAt val="1"/>
        <c:crossBetween val="midCat"/>
        <c:dispUnits/>
        <c:majorUnit val="0.0500000000000000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781050</xdr:colOff>
      <xdr:row>2</xdr:row>
      <xdr:rowOff>9525</xdr:rowOff>
    </xdr:from>
    <xdr:to>
      <xdr:col>18</xdr:col>
      <xdr:colOff>704850</xdr:colOff>
      <xdr:row>24</xdr:row>
      <xdr:rowOff>152400</xdr:rowOff>
    </xdr:to>
    <xdr:graphicFrame>
      <xdr:nvGraphicFramePr>
        <xdr:cNvPr id="1" name="Chart 3"/>
        <xdr:cNvGraphicFramePr/>
      </xdr:nvGraphicFramePr>
      <xdr:xfrm>
        <a:off x="8820150" y="333375"/>
        <a:ext cx="48958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J16" sqref="J16"/>
    </sheetView>
  </sheetViews>
  <sheetFormatPr defaultColWidth="10.875" defaultRowHeight="12"/>
  <cols>
    <col min="1" max="1" width="7.875" style="1" customWidth="1"/>
    <col min="2" max="2" width="12.375" style="0" customWidth="1"/>
    <col min="3" max="6" width="7.875" style="0" customWidth="1"/>
    <col min="7" max="7" width="11.375" style="0" customWidth="1"/>
    <col min="8" max="10" width="7.875" style="0" customWidth="1"/>
    <col min="11" max="11" width="7.875" style="3" customWidth="1"/>
  </cols>
  <sheetData>
    <row r="1" ht="12.75">
      <c r="K1" s="4"/>
    </row>
    <row r="2" spans="1:11" s="7" customFormat="1" ht="12.75">
      <c r="A2" s="6"/>
      <c r="B2" s="7" t="s">
        <v>4</v>
      </c>
      <c r="K2" s="8"/>
    </row>
    <row r="3" spans="2:11" s="6" customFormat="1" ht="12.75">
      <c r="B3" s="6" t="s">
        <v>3</v>
      </c>
      <c r="K3" s="9"/>
    </row>
    <row r="4" spans="2:11" s="6" customFormat="1" ht="12.75">
      <c r="B4" s="6" t="s">
        <v>2</v>
      </c>
      <c r="E4" s="10" t="s">
        <v>5</v>
      </c>
      <c r="G4" s="6" t="s">
        <v>2</v>
      </c>
      <c r="H4" s="7"/>
      <c r="I4" s="1"/>
      <c r="J4" s="1"/>
      <c r="K4" s="9"/>
    </row>
    <row r="5" spans="1:11" ht="12.75">
      <c r="A5" s="1">
        <v>1</v>
      </c>
      <c r="B5">
        <v>258</v>
      </c>
      <c r="E5" s="11">
        <v>246.9375</v>
      </c>
      <c r="F5">
        <v>1</v>
      </c>
      <c r="G5" s="12">
        <v>258</v>
      </c>
      <c r="H5" s="18"/>
      <c r="K5" s="4"/>
    </row>
    <row r="6" spans="1:11" ht="12.75">
      <c r="A6" s="1">
        <v>2</v>
      </c>
      <c r="B6">
        <v>251</v>
      </c>
      <c r="E6" s="11">
        <v>25.615625</v>
      </c>
      <c r="F6">
        <v>3</v>
      </c>
      <c r="G6" s="12">
        <v>32</v>
      </c>
      <c r="H6" s="18"/>
      <c r="K6" s="4"/>
    </row>
    <row r="7" spans="1:11" ht="12.75">
      <c r="A7" s="1">
        <v>3</v>
      </c>
      <c r="B7">
        <v>32</v>
      </c>
      <c r="E7" s="11">
        <v>25.390625</v>
      </c>
      <c r="F7">
        <v>4</v>
      </c>
      <c r="G7" s="12">
        <v>30</v>
      </c>
      <c r="H7" s="18"/>
      <c r="K7" s="4"/>
    </row>
    <row r="8" spans="1:11" ht="12.75">
      <c r="A8" s="1">
        <v>4</v>
      </c>
      <c r="B8">
        <v>30</v>
      </c>
      <c r="E8" s="11">
        <v>39.89375</v>
      </c>
      <c r="F8">
        <v>5</v>
      </c>
      <c r="G8" s="12">
        <v>47</v>
      </c>
      <c r="H8" s="18"/>
      <c r="K8" s="4"/>
    </row>
    <row r="9" spans="1:11" ht="12.75">
      <c r="A9" s="1">
        <v>5</v>
      </c>
      <c r="B9">
        <v>47</v>
      </c>
      <c r="E9" s="11">
        <v>34.593548387096774</v>
      </c>
      <c r="F9" s="2" t="s">
        <v>0</v>
      </c>
      <c r="G9" s="17">
        <v>40</v>
      </c>
      <c r="H9" s="18"/>
      <c r="K9" s="4"/>
    </row>
    <row r="10" spans="1:11" ht="12.75">
      <c r="A10" s="1">
        <v>6</v>
      </c>
      <c r="B10">
        <v>40</v>
      </c>
      <c r="E10" s="11">
        <v>38.384375</v>
      </c>
      <c r="F10">
        <v>10</v>
      </c>
      <c r="G10" s="12">
        <v>47</v>
      </c>
      <c r="H10" s="18"/>
      <c r="K10" s="4"/>
    </row>
    <row r="11" spans="1:11" ht="12.75">
      <c r="A11" s="1">
        <v>7</v>
      </c>
      <c r="E11" s="11">
        <v>37.6</v>
      </c>
      <c r="F11">
        <v>11</v>
      </c>
      <c r="G11" s="12">
        <v>47</v>
      </c>
      <c r="H11" s="18"/>
      <c r="K11" s="4"/>
    </row>
    <row r="12" spans="1:11" ht="12.75">
      <c r="A12" s="1">
        <v>8</v>
      </c>
      <c r="E12" s="11">
        <v>30.19375</v>
      </c>
      <c r="F12">
        <v>12</v>
      </c>
      <c r="G12" s="12">
        <v>38</v>
      </c>
      <c r="H12" s="18"/>
      <c r="K12" s="4"/>
    </row>
    <row r="13" spans="1:13" ht="12.75">
      <c r="A13" s="1">
        <v>9</v>
      </c>
      <c r="E13" s="11">
        <v>23.7125</v>
      </c>
      <c r="F13">
        <v>13</v>
      </c>
      <c r="H13" s="18"/>
      <c r="K13" s="4"/>
      <c r="L13" s="4"/>
      <c r="M13" s="4"/>
    </row>
    <row r="14" spans="1:10" s="4" customFormat="1" ht="12.75">
      <c r="A14" s="5">
        <v>10</v>
      </c>
      <c r="B14" s="4">
        <v>47</v>
      </c>
      <c r="E14" s="11">
        <v>26.115625</v>
      </c>
      <c r="F14">
        <v>14</v>
      </c>
      <c r="G14" s="12"/>
      <c r="H14" s="18"/>
      <c r="I14"/>
      <c r="J14"/>
    </row>
    <row r="15" spans="1:11" ht="12.75">
      <c r="A15" s="1">
        <v>11</v>
      </c>
      <c r="B15">
        <v>47</v>
      </c>
      <c r="E15" s="11">
        <v>36.0206896551724</v>
      </c>
      <c r="F15">
        <v>7</v>
      </c>
      <c r="G15" s="12"/>
      <c r="H15" s="18"/>
      <c r="K15" s="4"/>
    </row>
    <row r="16" spans="1:11" ht="12.75">
      <c r="A16" s="1">
        <v>12</v>
      </c>
      <c r="B16">
        <v>38</v>
      </c>
      <c r="E16" s="11">
        <v>8.320689655172416</v>
      </c>
      <c r="F16">
        <v>8</v>
      </c>
      <c r="G16" s="12"/>
      <c r="H16" s="18"/>
      <c r="K16" s="4"/>
    </row>
    <row r="17" spans="1:10" s="4" customFormat="1" ht="12.75">
      <c r="A17" s="5">
        <v>13</v>
      </c>
      <c r="E17" s="13" t="s">
        <v>6</v>
      </c>
      <c r="F17"/>
      <c r="G17" s="14" t="str">
        <f>G4</f>
        <v>E. khomenkoi</v>
      </c>
      <c r="H17" s="14"/>
      <c r="I17" s="14"/>
      <c r="J17" s="14"/>
    </row>
    <row r="18" spans="1:11" ht="12.75">
      <c r="A18" s="1">
        <v>14</v>
      </c>
      <c r="E18" s="15">
        <v>2.392587047025521</v>
      </c>
      <c r="F18">
        <v>1</v>
      </c>
      <c r="G18" s="16">
        <f>LOG10(G5)-$E18</f>
        <v>0.019032658937709</v>
      </c>
      <c r="H18" s="16"/>
      <c r="I18" s="16"/>
      <c r="J18" s="16"/>
      <c r="K18" s="4"/>
    </row>
    <row r="19" spans="1:11" ht="12.75">
      <c r="A19" s="1" t="s">
        <v>1</v>
      </c>
      <c r="E19" s="15">
        <v>1.408504956766714</v>
      </c>
      <c r="F19">
        <v>3</v>
      </c>
      <c r="G19" s="16">
        <f aca="true" t="shared" si="0" ref="G19:H25">LOG10(G6)-$E19</f>
        <v>0.09664502155319199</v>
      </c>
      <c r="H19" s="16"/>
      <c r="I19" s="16"/>
      <c r="J19" s="16"/>
      <c r="K19" s="4"/>
    </row>
    <row r="20" spans="5:10" ht="12.75">
      <c r="E20" s="15">
        <v>1.4046733913310059</v>
      </c>
      <c r="F20">
        <v>4</v>
      </c>
      <c r="G20" s="16">
        <f t="shared" si="0"/>
        <v>0.0724478633886565</v>
      </c>
      <c r="H20" s="16"/>
      <c r="I20" s="16"/>
      <c r="J20" s="16"/>
    </row>
    <row r="21" spans="5:10" ht="12.75">
      <c r="E21" s="15">
        <v>1.60090486177388</v>
      </c>
      <c r="F21">
        <v>5</v>
      </c>
      <c r="G21" s="16">
        <f t="shared" si="0"/>
        <v>0.07119299616183761</v>
      </c>
      <c r="H21" s="16"/>
      <c r="I21" s="16"/>
      <c r="J21" s="16"/>
    </row>
    <row r="22" spans="5:10" ht="12.75">
      <c r="E22" s="15">
        <v>1.5389951114765692</v>
      </c>
      <c r="F22" s="2">
        <v>6</v>
      </c>
      <c r="G22" s="16">
        <f t="shared" si="0"/>
        <v>0.06306487985139309</v>
      </c>
      <c r="H22" s="16"/>
      <c r="I22" s="16"/>
      <c r="J22" s="16"/>
    </row>
    <row r="23" spans="5:10" ht="12.75">
      <c r="E23" s="15">
        <v>1.5841544735279651</v>
      </c>
      <c r="F23" s="2">
        <v>10</v>
      </c>
      <c r="G23" s="16">
        <f t="shared" si="0"/>
        <v>0.0879433844077524</v>
      </c>
      <c r="H23" s="16"/>
      <c r="I23" s="16"/>
      <c r="J23" s="16"/>
    </row>
    <row r="24" spans="5:10" ht="12.75">
      <c r="E24" s="15">
        <v>1.5751878449276613</v>
      </c>
      <c r="F24">
        <v>11</v>
      </c>
      <c r="G24" s="16">
        <f t="shared" si="0"/>
        <v>0.09691001300805624</v>
      </c>
      <c r="H24" s="16"/>
      <c r="I24" s="16"/>
      <c r="J24" s="16"/>
    </row>
    <row r="25" spans="5:10" ht="12.75">
      <c r="E25" s="15">
        <v>1.479917054830595</v>
      </c>
      <c r="F25">
        <v>12</v>
      </c>
      <c r="G25" s="16">
        <f t="shared" si="0"/>
        <v>0.09986654178621501</v>
      </c>
      <c r="H25" s="16"/>
      <c r="I25" s="16"/>
      <c r="J25" s="16"/>
    </row>
    <row r="26" spans="5:10" ht="12.75">
      <c r="E26" s="15">
        <v>1.3749773438967194</v>
      </c>
      <c r="F26">
        <v>13</v>
      </c>
      <c r="G26" s="16"/>
      <c r="H26" s="16"/>
      <c r="I26" s="16"/>
      <c r="J26" s="16"/>
    </row>
    <row r="27" spans="5:10" ht="12.75">
      <c r="E27" s="15">
        <v>1.416900423847268</v>
      </c>
      <c r="F27">
        <v>14</v>
      </c>
      <c r="G27" s="16"/>
      <c r="H27" s="16"/>
      <c r="I27" s="16"/>
      <c r="J27" s="16"/>
    </row>
    <row r="28" spans="5:10" ht="12.75">
      <c r="E28" s="15">
        <v>1.5565520236020194</v>
      </c>
      <c r="F28">
        <v>7</v>
      </c>
      <c r="G28" s="16"/>
      <c r="H28" s="16"/>
      <c r="I28" s="16"/>
      <c r="J28" s="16"/>
    </row>
    <row r="29" spans="5:10" ht="12.75">
      <c r="E29" s="15">
        <v>0.92015932400983</v>
      </c>
      <c r="F29">
        <v>8</v>
      </c>
      <c r="G29" s="16"/>
      <c r="H29" s="16"/>
      <c r="I29" s="16"/>
      <c r="J29" s="16"/>
    </row>
  </sheetData>
  <printOptions/>
  <pageMargins left="0.75" right="0.75" top="1" bottom="1" header="0.4921259845" footer="0.492125984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2000-03-06T19:21:22Z</dcterms:created>
  <dcterms:modified xsi:type="dcterms:W3CDTF">2014-06-30T15:41:41Z</dcterms:modified>
  <cp:category/>
  <cp:version/>
  <cp:contentType/>
  <cp:contentStatus/>
</cp:coreProperties>
</file>