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80" yWindow="1460" windowWidth="22940" windowHeight="15520" activeTab="0"/>
  </bookViews>
  <sheets>
    <sheet name="Feuil1" sheetId="1" r:id="rId1"/>
  </sheets>
  <definedNames>
    <definedName name="dap">'Feuil1'!$I$9:$N$10</definedName>
    <definedName name="dapdist">'Feuil1'!$I$14:$N$14</definedName>
    <definedName name="dapmax">'Feuil1'!$I$12:$N$12</definedName>
    <definedName name="dapmin">'Feuil1'!$I$12:$N$12</definedName>
    <definedName name="dapprox">'Feuil1'!$I$11:$N$13</definedName>
    <definedName name="dtart">'Feuil1'!$I$14:$N$14</definedName>
    <definedName name="dtprox">'Feuil1'!$I$10:$N$11</definedName>
    <definedName name="dtsusart">'Feuil1'!$I$13:$N$13</definedName>
    <definedName name="largeur">'Feuil1'!$I$8:$N$9</definedName>
    <definedName name="longueur">'Feuil1'!$I$7:$N$8</definedName>
    <definedName name="magnum">'Feuil1'!#REF!</definedName>
    <definedName name="uncif">'Feuil1'!#REF!</definedName>
    <definedName name="_xlnm.Print_Area" localSheetId="0">'Feuil1'!$A$30:$B$49</definedName>
    <definedName name="_xlnm.Print_Area">'Feuil1'!$A$29:$L$58</definedName>
  </definedNames>
  <calcPr fullCalcOnLoad="1" fullPrecision="0"/>
</workbook>
</file>

<file path=xl/sharedStrings.xml><?xml version="1.0" encoding="utf-8"?>
<sst xmlns="http://schemas.openxmlformats.org/spreadsheetml/2006/main" count="45" uniqueCount="23">
  <si>
    <t>ANTERIEURES</t>
  </si>
  <si>
    <t>Log10(E.h.o)</t>
  </si>
  <si>
    <t>POSTERIEURE</t>
  </si>
  <si>
    <t>Ant, n=24</t>
  </si>
  <si>
    <t>Romain</t>
  </si>
  <si>
    <t>Olvia 72</t>
  </si>
  <si>
    <t>Olvia 72 ~juv</t>
  </si>
  <si>
    <t>hydr</t>
  </si>
  <si>
    <t>Kiev</t>
  </si>
  <si>
    <t>Post</t>
  </si>
  <si>
    <t>Post ?</t>
  </si>
  <si>
    <t>Post, pathol.</t>
  </si>
  <si>
    <t>Olvia</t>
  </si>
  <si>
    <t>Olvia Kozyrka</t>
  </si>
  <si>
    <t>I-II° AD</t>
  </si>
  <si>
    <t>I-II° AD ?</t>
  </si>
  <si>
    <t>Citadele</t>
  </si>
  <si>
    <t>II°-III° AD</t>
  </si>
  <si>
    <t>8.6447</t>
  </si>
  <si>
    <t>8.6445</t>
  </si>
  <si>
    <t>no number</t>
  </si>
  <si>
    <t>no number, Post ?</t>
  </si>
  <si>
    <t>bank of Otreshko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</si>
</sst>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d/mm/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Olvia 72 ~juv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Feuil1!$C$16:$C$24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8.6447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Feuil1!$B$16:$B$24</c:f>
              <c:numCache/>
            </c:numRef>
          </c:cat>
          <c:val>
            <c:numRef>
              <c:f>Feuil1!$D$16:$D$24</c:f>
              <c:numCache/>
            </c:numRef>
          </c:val>
          <c:smooth val="0"/>
        </c:ser>
        <c:axId val="12640565"/>
        <c:axId val="46656222"/>
      </c:lineChart>
      <c:catAx>
        <c:axId val="12640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4056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Feuil1!$C$40</c:f>
              <c:strCache>
                <c:ptCount val="1"/>
                <c:pt idx="0">
                  <c:v>8.6445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Feuil1!$C$41:$C$49</c:f>
              <c:numCache/>
            </c:numRef>
          </c:val>
          <c:smooth val="0"/>
        </c:ser>
        <c:ser>
          <c:idx val="0"/>
          <c:order val="1"/>
          <c:tx>
            <c:strRef>
              <c:f>Feuil1!$D$40</c:f>
              <c:strCache>
                <c:ptCount val="1"/>
                <c:pt idx="0">
                  <c:v>no number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Feuil1!$D$41:$D$49</c:f>
              <c:numCache/>
            </c:numRef>
          </c:val>
          <c:smooth val="0"/>
        </c:ser>
        <c:ser>
          <c:idx val="2"/>
          <c:order val="2"/>
          <c:tx>
            <c:strRef>
              <c:f>Feuil1!$E$40</c:f>
              <c:strCache>
                <c:ptCount val="1"/>
                <c:pt idx="0">
                  <c:v>no number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Feuil1!$E$41:$E$49</c:f>
              <c:numCache/>
            </c:numRef>
          </c:val>
          <c:smooth val="0"/>
        </c:ser>
        <c:ser>
          <c:idx val="3"/>
          <c:order val="3"/>
          <c:tx>
            <c:strRef>
              <c:f>Feuil1!$F$40</c:f>
              <c:strCache>
                <c:ptCount val="1"/>
                <c:pt idx="0">
                  <c:v>no number, Post ?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Feuil1!$F$41:$F$49</c:f>
              <c:numCache/>
            </c:numRef>
          </c:val>
          <c:smooth val="0"/>
        </c:ser>
        <c:ser>
          <c:idx val="4"/>
          <c:order val="4"/>
          <c:tx>
            <c:strRef>
              <c:f>Feuil1!$G$40</c:f>
              <c:strCache>
                <c:ptCount val="1"/>
                <c:pt idx="0">
                  <c:v>bank of Otreshko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Feuil1!$G$41:$G$49</c:f>
              <c:numCache/>
            </c:numRef>
          </c:val>
          <c:smooth val="0"/>
        </c:ser>
        <c:ser>
          <c:idx val="5"/>
          <c:order val="5"/>
          <c:tx>
            <c:strRef>
              <c:f>Feuil1!$H$40</c:f>
              <c:strCache>
                <c:ptCount val="1"/>
                <c:pt idx="0">
                  <c:v>no number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Feuil1!$B$41:$B$49</c:f>
              <c:numCache/>
            </c:numRef>
          </c:cat>
          <c:val>
            <c:numRef>
              <c:f>Feuil1!$H$41:$H$49</c:f>
              <c:numCache/>
            </c:numRef>
          </c:val>
          <c:smooth val="0"/>
        </c:ser>
        <c:axId val="17252815"/>
        <c:axId val="21057608"/>
      </c:lineChart>
      <c:catAx>
        <c:axId val="17252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281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9525</xdr:rowOff>
    </xdr:from>
    <xdr:to>
      <xdr:col>17</xdr:col>
      <xdr:colOff>447675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7391400" y="495300"/>
        <a:ext cx="4876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28</xdr:row>
      <xdr:rowOff>28575</xdr:rowOff>
    </xdr:from>
    <xdr:to>
      <xdr:col>19</xdr:col>
      <xdr:colOff>323850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429500" y="4562475"/>
        <a:ext cx="5915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">
      <selection activeCell="F7" sqref="F7"/>
    </sheetView>
  </sheetViews>
  <sheetFormatPr defaultColWidth="10.875" defaultRowHeight="12"/>
  <cols>
    <col min="1" max="2" width="7.875" style="0" customWidth="1"/>
    <col min="3" max="3" width="11.50390625" style="0" customWidth="1"/>
    <col min="4" max="4" width="10.625" style="0" customWidth="1"/>
    <col min="5" max="5" width="7.875" style="0" customWidth="1"/>
    <col min="6" max="6" width="15.625" style="0" customWidth="1"/>
    <col min="7" max="7" width="12.50390625" style="0" customWidth="1"/>
    <col min="8" max="8" width="10.375" style="0" customWidth="1"/>
    <col min="9" max="16384" width="7.875" style="0" customWidth="1"/>
  </cols>
  <sheetData>
    <row r="1" spans="4:5" ht="12.75">
      <c r="D1" s="6" t="s">
        <v>8</v>
      </c>
      <c r="E1" s="6"/>
    </row>
    <row r="2" spans="3:5" ht="12.75">
      <c r="C2" t="s">
        <v>7</v>
      </c>
      <c r="D2" t="s">
        <v>7</v>
      </c>
      <c r="E2" s="6"/>
    </row>
    <row r="3" spans="3:22" s="6" customFormat="1" ht="12.75">
      <c r="C3" s="6" t="s">
        <v>4</v>
      </c>
      <c r="D3" s="6" t="s">
        <v>12</v>
      </c>
      <c r="J3" s="2"/>
      <c r="Q3"/>
      <c r="R3"/>
      <c r="S3"/>
      <c r="T3"/>
      <c r="U3"/>
      <c r="V3"/>
    </row>
    <row r="4" spans="1:22" s="6" customFormat="1" ht="12.75">
      <c r="A4" s="5" t="s">
        <v>0</v>
      </c>
      <c r="C4" s="6" t="s">
        <v>5</v>
      </c>
      <c r="D4" s="5" t="s">
        <v>14</v>
      </c>
      <c r="Q4"/>
      <c r="R4"/>
      <c r="S4"/>
      <c r="T4"/>
      <c r="U4"/>
      <c r="V4"/>
    </row>
    <row r="5" spans="1:22" s="5" customFormat="1" ht="12.75">
      <c r="A5" s="8" t="s">
        <v>3</v>
      </c>
      <c r="C5" s="6" t="s">
        <v>6</v>
      </c>
      <c r="D5" s="5" t="s">
        <v>18</v>
      </c>
      <c r="F5" s="1"/>
      <c r="G5" s="1"/>
      <c r="I5" s="6"/>
      <c r="J5" s="6"/>
      <c r="P5" s="6"/>
      <c r="Q5"/>
      <c r="R5"/>
      <c r="S5"/>
      <c r="T5"/>
      <c r="U5"/>
      <c r="V5"/>
    </row>
    <row r="6" spans="1:6" ht="12.75">
      <c r="A6" s="9">
        <v>48.7</v>
      </c>
      <c r="B6">
        <v>7</v>
      </c>
      <c r="C6" s="14">
        <v>56</v>
      </c>
      <c r="D6" s="7">
        <v>60</v>
      </c>
      <c r="E6" s="7"/>
      <c r="F6" s="13"/>
    </row>
    <row r="7" spans="1:6" ht="12.75">
      <c r="A7" s="9">
        <v>76.2</v>
      </c>
      <c r="B7">
        <v>1</v>
      </c>
      <c r="C7">
        <v>79</v>
      </c>
      <c r="D7" s="7">
        <v>88.5</v>
      </c>
      <c r="E7" s="7"/>
      <c r="F7" s="13"/>
    </row>
    <row r="8" spans="1:10" ht="12.75">
      <c r="A8" s="9">
        <v>24.725</v>
      </c>
      <c r="B8">
        <v>3</v>
      </c>
      <c r="C8">
        <v>24.5</v>
      </c>
      <c r="D8" s="7">
        <v>27.5</v>
      </c>
      <c r="E8" s="7"/>
      <c r="F8" s="13"/>
      <c r="H8" s="7"/>
      <c r="I8" s="7"/>
      <c r="J8" s="7"/>
    </row>
    <row r="9" spans="1:6" ht="12.75">
      <c r="A9" s="9">
        <v>40.9</v>
      </c>
      <c r="B9">
        <v>4</v>
      </c>
      <c r="C9" s="12">
        <v>38</v>
      </c>
      <c r="D9" s="7">
        <v>43.5</v>
      </c>
      <c r="E9" s="18"/>
      <c r="F9" s="13"/>
    </row>
    <row r="10" spans="1:6" ht="12.75">
      <c r="A10" s="9">
        <v>30.8</v>
      </c>
      <c r="B10">
        <v>5</v>
      </c>
      <c r="C10" s="12">
        <v>30</v>
      </c>
      <c r="D10" s="7">
        <v>32</v>
      </c>
      <c r="E10" s="18"/>
      <c r="F10" s="13"/>
    </row>
    <row r="11" spans="1:7" ht="12.75">
      <c r="A11" s="9">
        <v>36.4</v>
      </c>
      <c r="B11">
        <v>6</v>
      </c>
      <c r="C11">
        <v>34.1</v>
      </c>
      <c r="D11" s="7">
        <v>38</v>
      </c>
      <c r="E11" s="7"/>
      <c r="F11" s="13"/>
      <c r="G11" s="12"/>
    </row>
    <row r="12" spans="1:7" ht="12.75">
      <c r="A12" s="9">
        <v>35.5</v>
      </c>
      <c r="B12">
        <v>14</v>
      </c>
      <c r="C12">
        <v>34</v>
      </c>
      <c r="D12" s="7">
        <v>36.5</v>
      </c>
      <c r="E12" s="7"/>
      <c r="F12" s="13"/>
      <c r="G12" s="12"/>
    </row>
    <row r="13" spans="1:7" ht="12.75">
      <c r="A13" s="9">
        <v>57.7</v>
      </c>
      <c r="B13">
        <v>10</v>
      </c>
      <c r="C13">
        <v>60</v>
      </c>
      <c r="D13" s="7">
        <v>69</v>
      </c>
      <c r="E13" s="7"/>
      <c r="F13" s="13"/>
      <c r="G13" s="12"/>
    </row>
    <row r="14" spans="1:7" ht="12.75">
      <c r="A14" s="9">
        <v>10.8</v>
      </c>
      <c r="B14">
        <v>12</v>
      </c>
      <c r="C14">
        <v>11.5</v>
      </c>
      <c r="D14" s="7">
        <v>11</v>
      </c>
      <c r="E14" s="7"/>
      <c r="F14" s="13"/>
      <c r="G14" s="12"/>
    </row>
    <row r="15" spans="1:16" ht="12.75">
      <c r="A15" s="10" t="s">
        <v>1</v>
      </c>
      <c r="C15" s="1" t="str">
        <f>C5</f>
        <v>Olvia 72 ~juv</v>
      </c>
      <c r="D15" s="1" t="str">
        <f>D5</f>
        <v>8.6447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1">
        <v>1.687</v>
      </c>
      <c r="B16">
        <v>7</v>
      </c>
      <c r="C16" s="2">
        <f aca="true" t="shared" si="0" ref="C16:D24">LOG10(C6)-$A16</f>
        <v>0.061</v>
      </c>
      <c r="D16" s="2">
        <f t="shared" si="0"/>
        <v>0.091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11">
        <v>1.882</v>
      </c>
      <c r="B17">
        <v>1</v>
      </c>
      <c r="C17" s="2">
        <f t="shared" si="0"/>
        <v>0.016</v>
      </c>
      <c r="D17" s="2">
        <f t="shared" si="0"/>
        <v>0.065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11">
        <v>1.393</v>
      </c>
      <c r="B18">
        <v>3</v>
      </c>
      <c r="C18" s="2">
        <f t="shared" si="0"/>
        <v>-0.004</v>
      </c>
      <c r="D18" s="2">
        <f t="shared" si="0"/>
        <v>0.046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1">
        <v>1.612</v>
      </c>
      <c r="B19">
        <v>4</v>
      </c>
      <c r="C19" s="2">
        <f t="shared" si="0"/>
        <v>-0.032</v>
      </c>
      <c r="D19" s="2">
        <f t="shared" si="0"/>
        <v>0.026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1">
        <v>1.489</v>
      </c>
      <c r="B20">
        <v>5</v>
      </c>
      <c r="C20" s="2">
        <f t="shared" si="0"/>
        <v>-0.012</v>
      </c>
      <c r="D20" s="2">
        <f t="shared" si="0"/>
        <v>0.016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11">
        <v>1.561</v>
      </c>
      <c r="B21">
        <v>6</v>
      </c>
      <c r="C21" s="2">
        <f t="shared" si="0"/>
        <v>-0.028</v>
      </c>
      <c r="D21" s="2">
        <f t="shared" si="0"/>
        <v>0.019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1">
        <v>1.55</v>
      </c>
      <c r="B22">
        <v>14</v>
      </c>
      <c r="C22" s="2">
        <f t="shared" si="0"/>
        <v>-0.019</v>
      </c>
      <c r="D22" s="2">
        <f t="shared" si="0"/>
        <v>0.012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1">
        <v>1.761</v>
      </c>
      <c r="B23">
        <v>10</v>
      </c>
      <c r="C23" s="2">
        <f t="shared" si="0"/>
        <v>0.017</v>
      </c>
      <c r="D23" s="2">
        <f t="shared" si="0"/>
        <v>0.078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1">
        <v>1.034</v>
      </c>
      <c r="B24">
        <v>12</v>
      </c>
      <c r="C24" s="2">
        <f t="shared" si="0"/>
        <v>0.027</v>
      </c>
      <c r="D24" s="2">
        <f t="shared" si="0"/>
        <v>0.007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4" ht="12.75">
      <c r="A26" s="11"/>
      <c r="C26" s="6" t="s">
        <v>8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  <c r="I26" s="2"/>
      <c r="J26" s="2"/>
      <c r="K26" s="2"/>
      <c r="L26" s="2"/>
      <c r="M26" s="2"/>
      <c r="N26" s="2"/>
    </row>
    <row r="27" spans="1:14" ht="12.75">
      <c r="A27" s="11"/>
      <c r="C27" s="6" t="s">
        <v>9</v>
      </c>
      <c r="D27" s="6" t="s">
        <v>9</v>
      </c>
      <c r="E27" s="6" t="s">
        <v>9</v>
      </c>
      <c r="F27" s="6" t="s">
        <v>10</v>
      </c>
      <c r="G27" s="6" t="s">
        <v>11</v>
      </c>
      <c r="H27" s="6" t="s">
        <v>11</v>
      </c>
      <c r="I27" s="2"/>
      <c r="J27" s="2"/>
      <c r="K27" s="2"/>
      <c r="L27" s="2"/>
      <c r="M27" s="2"/>
      <c r="N27" s="2"/>
    </row>
    <row r="28" spans="1:8" s="6" customFormat="1" ht="12.75">
      <c r="A28" s="16"/>
      <c r="C28" s="17" t="s">
        <v>13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</row>
    <row r="29" spans="1:8" s="6" customFormat="1" ht="12.75">
      <c r="A29" s="6" t="s">
        <v>2</v>
      </c>
      <c r="C29" s="5" t="s">
        <v>14</v>
      </c>
      <c r="D29" s="5" t="s">
        <v>15</v>
      </c>
      <c r="E29" s="6" t="s">
        <v>16</v>
      </c>
      <c r="F29" s="6" t="s">
        <v>16</v>
      </c>
      <c r="G29" s="6" t="s">
        <v>17</v>
      </c>
      <c r="H29" s="6" t="s">
        <v>16</v>
      </c>
    </row>
    <row r="30" spans="1:8" s="6" customFormat="1" ht="12.75">
      <c r="A30" s="8" t="s">
        <v>3</v>
      </c>
      <c r="C30" s="5" t="s">
        <v>19</v>
      </c>
      <c r="D30" s="5" t="s">
        <v>20</v>
      </c>
      <c r="E30" s="5" t="s">
        <v>20</v>
      </c>
      <c r="F30" s="5" t="s">
        <v>21</v>
      </c>
      <c r="G30" s="6" t="s">
        <v>22</v>
      </c>
      <c r="H30" s="5" t="s">
        <v>20</v>
      </c>
    </row>
    <row r="31" spans="1:8" ht="12.75">
      <c r="A31" s="9">
        <v>48.7</v>
      </c>
      <c r="B31">
        <v>7</v>
      </c>
      <c r="C31" s="7">
        <v>47</v>
      </c>
      <c r="D31" s="7">
        <v>45</v>
      </c>
      <c r="E31" s="7"/>
      <c r="F31" s="7">
        <v>47</v>
      </c>
      <c r="G31" s="7">
        <v>55</v>
      </c>
      <c r="H31" s="7">
        <v>48</v>
      </c>
    </row>
    <row r="32" spans="1:8" ht="12.75">
      <c r="A32" s="9">
        <v>76.2</v>
      </c>
      <c r="B32">
        <v>1</v>
      </c>
      <c r="C32" s="7">
        <v>73.2</v>
      </c>
      <c r="D32" s="7">
        <v>75</v>
      </c>
      <c r="E32" s="7">
        <v>70</v>
      </c>
      <c r="F32" s="7">
        <v>72.5</v>
      </c>
      <c r="G32" s="7">
        <v>83</v>
      </c>
      <c r="H32" s="7">
        <v>75</v>
      </c>
    </row>
    <row r="33" spans="1:8" s="7" customFormat="1" ht="12.75">
      <c r="A33" s="15">
        <v>24.725</v>
      </c>
      <c r="B33" s="7">
        <v>3</v>
      </c>
      <c r="C33" s="7">
        <v>24.5</v>
      </c>
      <c r="D33" s="7">
        <v>26.5</v>
      </c>
      <c r="E33" s="7">
        <v>26</v>
      </c>
      <c r="F33" s="7">
        <v>25</v>
      </c>
      <c r="G33" s="7">
        <v>29</v>
      </c>
      <c r="H33" s="7">
        <v>26.8</v>
      </c>
    </row>
    <row r="34" spans="1:8" ht="12.75">
      <c r="A34" s="9">
        <v>40.9</v>
      </c>
      <c r="B34">
        <v>4</v>
      </c>
      <c r="C34" s="7">
        <v>42</v>
      </c>
      <c r="D34" s="7">
        <v>43</v>
      </c>
      <c r="E34" s="18">
        <v>42</v>
      </c>
      <c r="F34" s="7">
        <v>41</v>
      </c>
      <c r="G34" s="7">
        <v>46</v>
      </c>
      <c r="H34" s="7">
        <v>42.5</v>
      </c>
    </row>
    <row r="35" spans="1:8" ht="12.75">
      <c r="A35" s="9">
        <v>30.8</v>
      </c>
      <c r="B35">
        <v>5</v>
      </c>
      <c r="C35" s="7">
        <v>31.5</v>
      </c>
      <c r="D35" s="7">
        <v>32.5</v>
      </c>
      <c r="E35" s="18">
        <v>32</v>
      </c>
      <c r="F35" s="7">
        <v>36.8</v>
      </c>
      <c r="G35" s="7">
        <v>35</v>
      </c>
      <c r="H35" s="7">
        <v>31.6</v>
      </c>
    </row>
    <row r="36" spans="1:8" ht="12.75">
      <c r="A36" s="9">
        <v>36.4</v>
      </c>
      <c r="B36">
        <v>6</v>
      </c>
      <c r="C36" s="7">
        <v>36</v>
      </c>
      <c r="D36" s="7">
        <v>39.5</v>
      </c>
      <c r="E36" s="7">
        <v>36.8</v>
      </c>
      <c r="F36" s="7">
        <v>33.5</v>
      </c>
      <c r="G36" s="18">
        <v>41</v>
      </c>
      <c r="H36" s="18">
        <v>37</v>
      </c>
    </row>
    <row r="37" spans="1:8" ht="12.75">
      <c r="A37" s="9">
        <v>35.5</v>
      </c>
      <c r="B37">
        <v>14</v>
      </c>
      <c r="C37" s="7">
        <v>35</v>
      </c>
      <c r="D37" s="7">
        <v>35</v>
      </c>
      <c r="E37" s="7">
        <v>34</v>
      </c>
      <c r="F37" s="7">
        <v>32</v>
      </c>
      <c r="G37" s="7">
        <v>39</v>
      </c>
      <c r="H37" s="7">
        <v>34</v>
      </c>
    </row>
    <row r="38" spans="1:8" ht="12.75">
      <c r="A38" s="9">
        <v>57.7</v>
      </c>
      <c r="B38">
        <v>10</v>
      </c>
      <c r="C38" s="7">
        <v>54</v>
      </c>
      <c r="D38" s="7">
        <v>54</v>
      </c>
      <c r="E38" s="7">
        <v>56</v>
      </c>
      <c r="F38" s="7">
        <v>57</v>
      </c>
      <c r="G38" s="7">
        <v>51</v>
      </c>
      <c r="H38" s="7">
        <v>52</v>
      </c>
    </row>
    <row r="39" spans="1:8" s="7" customFormat="1" ht="12.75">
      <c r="A39" s="15">
        <v>10.8</v>
      </c>
      <c r="B39" s="7">
        <v>12</v>
      </c>
      <c r="C39" s="7">
        <v>13</v>
      </c>
      <c r="D39" s="7">
        <v>14</v>
      </c>
      <c r="E39" s="7">
        <v>10.2</v>
      </c>
      <c r="F39" s="7">
        <v>12</v>
      </c>
      <c r="G39" s="7">
        <v>16</v>
      </c>
      <c r="H39" s="7">
        <v>15</v>
      </c>
    </row>
    <row r="40" spans="1:8" ht="12.75">
      <c r="A40" s="10" t="s">
        <v>1</v>
      </c>
      <c r="C40" s="1" t="str">
        <f aca="true" t="shared" si="1" ref="C40:H40">C30</f>
        <v>8.6445</v>
      </c>
      <c r="D40" s="1" t="str">
        <f t="shared" si="1"/>
        <v>no number</v>
      </c>
      <c r="E40" s="1" t="str">
        <f t="shared" si="1"/>
        <v>no number</v>
      </c>
      <c r="F40" s="1" t="str">
        <f t="shared" si="1"/>
        <v>no number, Post ?</v>
      </c>
      <c r="G40" s="1" t="str">
        <f t="shared" si="1"/>
        <v>bank of Otreshko</v>
      </c>
      <c r="H40" s="1" t="str">
        <f t="shared" si="1"/>
        <v>no number</v>
      </c>
    </row>
    <row r="41" spans="1:8" ht="12.75">
      <c r="A41" s="11">
        <v>1.687</v>
      </c>
      <c r="B41">
        <v>7</v>
      </c>
      <c r="C41" s="2">
        <f aca="true" t="shared" si="2" ref="C41:C49">LOG10(C31)-$A41</f>
        <v>-0.015</v>
      </c>
      <c r="D41" s="2">
        <f aca="true" t="shared" si="3" ref="D41:D49">LOG10(D31)-$A41</f>
        <v>-0.034</v>
      </c>
      <c r="E41" s="2"/>
      <c r="F41" s="2">
        <f aca="true" t="shared" si="4" ref="F41:H49">LOG10(F31)-$A41</f>
        <v>-0.015</v>
      </c>
      <c r="G41" s="2">
        <f t="shared" si="4"/>
        <v>0.053</v>
      </c>
      <c r="H41" s="2">
        <f t="shared" si="4"/>
        <v>-0.006</v>
      </c>
    </row>
    <row r="42" spans="1:8" ht="12.75">
      <c r="A42" s="11">
        <v>1.882</v>
      </c>
      <c r="B42">
        <v>1</v>
      </c>
      <c r="C42" s="2">
        <f t="shared" si="2"/>
        <v>-0.017</v>
      </c>
      <c r="D42" s="2">
        <f t="shared" si="3"/>
        <v>-0.007</v>
      </c>
      <c r="E42" s="2">
        <f aca="true" t="shared" si="5" ref="E42:E49">LOG10(E32)-$A42</f>
        <v>-0.037</v>
      </c>
      <c r="F42" s="2">
        <f t="shared" si="4"/>
        <v>-0.022</v>
      </c>
      <c r="G42" s="2">
        <f t="shared" si="4"/>
        <v>0.037</v>
      </c>
      <c r="H42" s="2">
        <f t="shared" si="4"/>
        <v>-0.007</v>
      </c>
    </row>
    <row r="43" spans="1:8" ht="12.75">
      <c r="A43" s="11">
        <v>1.393</v>
      </c>
      <c r="B43">
        <v>3</v>
      </c>
      <c r="C43" s="2">
        <f t="shared" si="2"/>
        <v>-0.004</v>
      </c>
      <c r="D43" s="2">
        <f t="shared" si="3"/>
        <v>0.03</v>
      </c>
      <c r="E43" s="2">
        <f t="shared" si="5"/>
        <v>0.022</v>
      </c>
      <c r="F43" s="2">
        <f t="shared" si="4"/>
        <v>0.005</v>
      </c>
      <c r="G43" s="2">
        <f t="shared" si="4"/>
        <v>0.069</v>
      </c>
      <c r="H43" s="2">
        <f t="shared" si="4"/>
        <v>0.035</v>
      </c>
    </row>
    <row r="44" spans="1:8" ht="12.75">
      <c r="A44" s="11">
        <v>1.612</v>
      </c>
      <c r="B44">
        <v>4</v>
      </c>
      <c r="C44" s="2">
        <f t="shared" si="2"/>
        <v>0.011</v>
      </c>
      <c r="D44" s="2">
        <f t="shared" si="3"/>
        <v>0.021</v>
      </c>
      <c r="E44" s="2">
        <f t="shared" si="5"/>
        <v>0.011</v>
      </c>
      <c r="F44" s="2">
        <f t="shared" si="4"/>
        <v>0.001</v>
      </c>
      <c r="G44" s="2">
        <f t="shared" si="4"/>
        <v>0.051</v>
      </c>
      <c r="H44" s="2">
        <f t="shared" si="4"/>
        <v>0.016</v>
      </c>
    </row>
    <row r="45" spans="1:8" ht="12.75">
      <c r="A45" s="11">
        <v>1.489</v>
      </c>
      <c r="B45">
        <v>5</v>
      </c>
      <c r="C45" s="2">
        <f t="shared" si="2"/>
        <v>0.009</v>
      </c>
      <c r="D45" s="2">
        <f t="shared" si="3"/>
        <v>0.023</v>
      </c>
      <c r="E45" s="2">
        <f t="shared" si="5"/>
        <v>0.016</v>
      </c>
      <c r="F45" s="2">
        <f t="shared" si="4"/>
        <v>0.077</v>
      </c>
      <c r="G45" s="2">
        <f t="shared" si="4"/>
        <v>0.055</v>
      </c>
      <c r="H45" s="2">
        <f t="shared" si="4"/>
        <v>0.011</v>
      </c>
    </row>
    <row r="46" spans="1:8" ht="12.75">
      <c r="A46" s="11">
        <v>1.561</v>
      </c>
      <c r="B46">
        <v>6</v>
      </c>
      <c r="C46" s="2">
        <f t="shared" si="2"/>
        <v>-0.005</v>
      </c>
      <c r="D46" s="2">
        <f t="shared" si="3"/>
        <v>0.036</v>
      </c>
      <c r="E46" s="2">
        <f t="shared" si="5"/>
        <v>0.005</v>
      </c>
      <c r="F46" s="2">
        <f t="shared" si="4"/>
        <v>-0.036</v>
      </c>
      <c r="G46" s="2">
        <f t="shared" si="4"/>
        <v>0.052</v>
      </c>
      <c r="H46" s="2">
        <f t="shared" si="4"/>
        <v>0.007</v>
      </c>
    </row>
    <row r="47" spans="1:8" ht="12.75">
      <c r="A47" s="11">
        <v>1.55</v>
      </c>
      <c r="B47">
        <v>14</v>
      </c>
      <c r="C47" s="2">
        <f t="shared" si="2"/>
        <v>-0.006</v>
      </c>
      <c r="D47" s="2">
        <f t="shared" si="3"/>
        <v>-0.006</v>
      </c>
      <c r="E47" s="2">
        <f t="shared" si="5"/>
        <v>-0.019</v>
      </c>
      <c r="F47" s="2">
        <f t="shared" si="4"/>
        <v>-0.045</v>
      </c>
      <c r="G47" s="2">
        <f t="shared" si="4"/>
        <v>0.041</v>
      </c>
      <c r="H47" s="2">
        <f t="shared" si="4"/>
        <v>-0.019</v>
      </c>
    </row>
    <row r="48" spans="1:8" ht="12.75">
      <c r="A48" s="11">
        <v>1.761</v>
      </c>
      <c r="B48">
        <v>10</v>
      </c>
      <c r="C48" s="2">
        <f t="shared" si="2"/>
        <v>-0.029</v>
      </c>
      <c r="D48" s="2">
        <f t="shared" si="3"/>
        <v>-0.029</v>
      </c>
      <c r="E48" s="2">
        <f t="shared" si="5"/>
        <v>-0.013</v>
      </c>
      <c r="F48" s="2">
        <f t="shared" si="4"/>
        <v>-0.005</v>
      </c>
      <c r="G48" s="2">
        <f t="shared" si="4"/>
        <v>-0.053</v>
      </c>
      <c r="H48" s="2">
        <f t="shared" si="4"/>
        <v>-0.045</v>
      </c>
    </row>
    <row r="49" spans="1:8" ht="12.75">
      <c r="A49" s="11">
        <v>1.034</v>
      </c>
      <c r="B49">
        <v>12</v>
      </c>
      <c r="C49" s="2">
        <f t="shared" si="2"/>
        <v>0.08</v>
      </c>
      <c r="D49" s="2">
        <f t="shared" si="3"/>
        <v>0.112</v>
      </c>
      <c r="E49" s="2">
        <f t="shared" si="5"/>
        <v>-0.025</v>
      </c>
      <c r="F49" s="2">
        <f t="shared" si="4"/>
        <v>0.045</v>
      </c>
      <c r="G49" s="2">
        <f t="shared" si="4"/>
        <v>0.17</v>
      </c>
      <c r="H49" s="2">
        <f t="shared" si="4"/>
        <v>0.142</v>
      </c>
    </row>
    <row r="50" spans="2:12" ht="12.75">
      <c r="B50" s="1"/>
      <c r="C50" s="1"/>
      <c r="D50" s="1"/>
      <c r="G50" s="4"/>
      <c r="H50" s="4"/>
      <c r="J50" s="2"/>
      <c r="K50" s="2"/>
      <c r="L50" s="2"/>
    </row>
    <row r="51" spans="4:12" ht="12.75">
      <c r="D51" s="3"/>
      <c r="G51" s="4"/>
      <c r="H51" s="4"/>
      <c r="J51" s="2"/>
      <c r="K51" s="2"/>
      <c r="L51" s="2"/>
    </row>
    <row r="52" spans="4:12" ht="12.75">
      <c r="D52" s="3"/>
      <c r="G52" s="4"/>
      <c r="H52" s="4"/>
      <c r="J52" s="2"/>
      <c r="K52" s="2"/>
      <c r="L52" s="2"/>
    </row>
    <row r="53" spans="4:12" ht="12.75">
      <c r="D53" s="3"/>
      <c r="G53" s="4"/>
      <c r="H53" s="4"/>
      <c r="J53" s="2"/>
      <c r="K53" s="2"/>
      <c r="L53" s="2"/>
    </row>
    <row r="54" spans="4:12" ht="12.75">
      <c r="D54" s="3"/>
      <c r="G54" s="4"/>
      <c r="H54" s="4"/>
      <c r="J54" s="2"/>
      <c r="K54" s="2"/>
      <c r="L54" s="2"/>
    </row>
    <row r="55" spans="4:12" ht="12.75">
      <c r="D55" s="3"/>
      <c r="G55" s="4"/>
      <c r="H55" s="4"/>
      <c r="J55" s="2"/>
      <c r="K55" s="2"/>
      <c r="L55" s="2"/>
    </row>
    <row r="56" spans="4:12" ht="12.75">
      <c r="D56" s="3"/>
      <c r="G56" s="4"/>
      <c r="H56" s="4"/>
      <c r="J56" s="2"/>
      <c r="K56" s="2"/>
      <c r="L56" s="2"/>
    </row>
    <row r="57" spans="4:12" ht="12.75">
      <c r="D57" s="3"/>
      <c r="G57" s="4"/>
      <c r="H57" s="4"/>
      <c r="J57" s="2"/>
      <c r="K57" s="2"/>
      <c r="L57" s="2"/>
    </row>
    <row r="58" spans="4:12" ht="12.75">
      <c r="D58" s="3"/>
      <c r="G58" s="4"/>
      <c r="H58" s="4"/>
      <c r="J58" s="2"/>
      <c r="K58" s="2"/>
      <c r="L58" s="2"/>
    </row>
    <row r="59" ht="12.75">
      <c r="D59" s="3"/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/>
  <headerFooter alignWithMargins="0">
    <oddHeader>&amp;CBINAGADY PH1 POST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2000-04-19T17:45:35Z</cp:lastPrinted>
  <dcterms:created xsi:type="dcterms:W3CDTF">2000-02-02T14:45:17Z</dcterms:created>
  <cp:category/>
  <cp:version/>
  <cp:contentType/>
  <cp:contentStatus/>
</cp:coreProperties>
</file>