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80" yWindow="3260" windowWidth="29220" windowHeight="13820" activeTab="0"/>
  </bookViews>
  <sheets>
    <sheet name="Feuil1" sheetId="1" r:id="rId1"/>
  </sheets>
  <definedNames>
    <definedName name="dap">'Feuil1'!$O$7:$O$8</definedName>
    <definedName name="dapdist">'Feuil1'!$O$12:$O$13</definedName>
    <definedName name="dapmax">'Feuil1'!$O$14:$O$15</definedName>
    <definedName name="dapmin">'Feuil1'!$O$13:$O$14</definedName>
    <definedName name="dapprox">'Feuil1'!$O$9:$O$10</definedName>
    <definedName name="dtart">'Feuil1'!$O$11:$O$12</definedName>
    <definedName name="dtprox">'Feuil1'!$O$8:$O$9</definedName>
    <definedName name="dtsusart">'Feuil1'!$O$10:$O$11</definedName>
    <definedName name="largeur">'Feuil1'!$O$6:$O$7</definedName>
    <definedName name="longueur">'Feuil1'!$O$5:$O$6</definedName>
    <definedName name="magnum">'Feuil1'!$O$15:$O$16</definedName>
    <definedName name="uncif">'Feuil1'!$O$16:$O$16</definedName>
    <definedName name="_xlnm.Print_Area">'Feuil1'!$B$2:$O$29</definedName>
  </definedNames>
  <calcPr fullCalcOnLoad="1"/>
</workbook>
</file>

<file path=xl/sharedStrings.xml><?xml version="1.0" encoding="utf-8"?>
<sst xmlns="http://schemas.openxmlformats.org/spreadsheetml/2006/main" count="6" uniqueCount="6">
  <si>
    <t>Log10(E.h.o)</t>
  </si>
  <si>
    <t>n=29</t>
  </si>
  <si>
    <t>E. cf. stehlini</t>
  </si>
  <si>
    <t>ca 1.5 My</t>
  </si>
  <si>
    <t>Ikrit 9</t>
  </si>
  <si>
    <t>Garba IVD 8574</t>
  </si>
</sst>
</file>

<file path=xl/styles.xml><?xml version="1.0" encoding="utf-8"?>
<styleSheet xmlns="http://schemas.openxmlformats.org/spreadsheetml/2006/main">
  <numFmts count="1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0"/>
    <numFmt numFmtId="165" formatCode="0.0"/>
    <numFmt numFmtId="166" formatCode="General"/>
    <numFmt numFmtId="167" formatCode="0.000"/>
  </numFmts>
  <fonts count="8">
    <font>
      <sz val="9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9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10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left" vertical="top"/>
    </xf>
    <xf numFmtId="164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 vertical="top"/>
    </xf>
    <xf numFmtId="165" fontId="6" fillId="0" borderId="0" xfId="0" applyNumberFormat="1" applyFont="1" applyAlignment="1">
      <alignment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5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52"/>
          <c:w val="0.71775"/>
          <c:h val="0.8967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Feuil1!$C$17</c:f>
              <c:strCache>
                <c:ptCount val="1"/>
                <c:pt idx="0">
                  <c:v>Garba IVD 8574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1"/>
          <c:order val="1"/>
          <c:tx>
            <c:strRef>
              <c:f>Feuil1!$D$17</c:f>
              <c:strCache>
                <c:ptCount val="1"/>
                <c:pt idx="0">
                  <c:v>Ikrit 9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marker val="1"/>
        <c:axId val="2355357"/>
        <c:axId val="21198214"/>
      </c:lineChart>
      <c:catAx>
        <c:axId val="23553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198214"/>
        <c:crosses val="autoZero"/>
        <c:auto val="1"/>
        <c:lblOffset val="100"/>
        <c:tickLblSkip val="1"/>
        <c:noMultiLvlLbl val="0"/>
      </c:catAx>
      <c:valAx>
        <c:axId val="21198214"/>
        <c:scaling>
          <c:orientation val="minMax"/>
          <c:max val="0.1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>
            <c:manualLayout>
              <c:xMode val="factor"/>
              <c:yMode val="factor"/>
              <c:x val="-0.037"/>
              <c:y val="0.02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357"/>
        <c:crossesAt val="1"/>
        <c:crossBetween val="midCat"/>
        <c:dispUnits/>
        <c:majorUnit val="0.050000000000000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"/>
          <c:y val="0.45625"/>
          <c:w val="0.2415"/>
          <c:h val="0.09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28575</xdr:rowOff>
    </xdr:from>
    <xdr:to>
      <xdr:col>12</xdr:col>
      <xdr:colOff>228600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181475" y="28575"/>
        <a:ext cx="57340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3">
      <selection activeCell="D36" sqref="D36"/>
    </sheetView>
  </sheetViews>
  <sheetFormatPr defaultColWidth="10.875" defaultRowHeight="12"/>
  <cols>
    <col min="2" max="2" width="6.50390625" style="1" customWidth="1"/>
    <col min="3" max="11" width="10.875" style="4" customWidth="1"/>
    <col min="12" max="12" width="11.875" style="4" customWidth="1"/>
    <col min="13" max="13" width="10.875" style="4" customWidth="1"/>
  </cols>
  <sheetData>
    <row r="1" spans="2:13" s="17" customFormat="1" ht="12.75">
      <c r="B1" s="6"/>
      <c r="C1" s="6" t="s">
        <v>3</v>
      </c>
      <c r="D1" s="6"/>
      <c r="E1" s="6"/>
      <c r="F1" s="6"/>
      <c r="G1" s="6"/>
      <c r="H1" s="6"/>
      <c r="I1" s="6"/>
      <c r="J1" s="6"/>
      <c r="K1" s="6"/>
      <c r="L1" s="6"/>
      <c r="M1" s="6"/>
    </row>
    <row r="2" spans="3:15" s="12" customFormat="1" ht="12.75">
      <c r="C2" s="6" t="s">
        <v>2</v>
      </c>
      <c r="E2" s="7"/>
      <c r="F2" s="7"/>
      <c r="G2" s="7"/>
      <c r="H2" s="7"/>
      <c r="J2" s="13"/>
      <c r="O2" s="13"/>
    </row>
    <row r="3" spans="3:15" s="12" customFormat="1" ht="12.75">
      <c r="C3" s="19"/>
      <c r="D3" s="17"/>
      <c r="E3"/>
      <c r="F3"/>
      <c r="G3"/>
      <c r="H3" s="22"/>
      <c r="J3" s="13"/>
      <c r="O3" s="13"/>
    </row>
    <row r="4" spans="1:15" s="12" customFormat="1" ht="12.75">
      <c r="A4" s="10" t="s">
        <v>1</v>
      </c>
      <c r="C4" s="15" t="s">
        <v>5</v>
      </c>
      <c r="D4" s="1" t="s">
        <v>4</v>
      </c>
      <c r="E4"/>
      <c r="F4" s="20"/>
      <c r="G4" s="20"/>
      <c r="H4"/>
      <c r="I4" s="14"/>
      <c r="L4" s="18"/>
      <c r="O4" s="13"/>
    </row>
    <row r="5" spans="1:15" ht="12.75">
      <c r="A5" s="11">
        <v>210.24137931034483</v>
      </c>
      <c r="B5" s="1">
        <v>1</v>
      </c>
      <c r="C5" s="2">
        <v>203</v>
      </c>
      <c r="D5">
        <v>177</v>
      </c>
      <c r="E5" s="2"/>
      <c r="F5" s="21"/>
      <c r="G5"/>
      <c r="H5" s="23"/>
      <c r="I5" s="2"/>
      <c r="J5" s="9"/>
      <c r="K5"/>
      <c r="L5"/>
      <c r="N5" s="4"/>
      <c r="O5" s="2"/>
    </row>
    <row r="6" spans="1:15" ht="12.75">
      <c r="A6" s="11">
        <v>26.517241379310338</v>
      </c>
      <c r="B6" s="1">
        <v>3</v>
      </c>
      <c r="C6" s="2">
        <v>32</v>
      </c>
      <c r="D6">
        <v>26.1</v>
      </c>
      <c r="E6" s="2"/>
      <c r="F6" s="21"/>
      <c r="G6"/>
      <c r="H6" s="23"/>
      <c r="I6" s="2"/>
      <c r="J6" s="9"/>
      <c r="K6"/>
      <c r="L6"/>
      <c r="N6" s="4"/>
      <c r="O6" s="2"/>
    </row>
    <row r="7" spans="1:15" ht="12.75">
      <c r="A7" s="11">
        <v>21.33103448275862</v>
      </c>
      <c r="B7" s="1">
        <v>4</v>
      </c>
      <c r="C7" s="2">
        <v>24</v>
      </c>
      <c r="D7">
        <v>19.5</v>
      </c>
      <c r="E7" s="2"/>
      <c r="F7" s="21"/>
      <c r="G7"/>
      <c r="H7" s="23"/>
      <c r="I7" s="2"/>
      <c r="J7" s="9"/>
      <c r="K7"/>
      <c r="L7"/>
      <c r="N7" s="4"/>
      <c r="O7" s="2"/>
    </row>
    <row r="8" spans="1:15" ht="12.75">
      <c r="A8" s="11">
        <v>42.52758620689655</v>
      </c>
      <c r="B8" s="1">
        <v>5</v>
      </c>
      <c r="C8" s="2">
        <v>46</v>
      </c>
      <c r="D8">
        <v>38</v>
      </c>
      <c r="E8" s="2"/>
      <c r="F8" s="21"/>
      <c r="G8"/>
      <c r="H8" s="23"/>
      <c r="I8" s="2"/>
      <c r="J8" s="9"/>
      <c r="K8"/>
      <c r="L8"/>
      <c r="N8" s="4"/>
      <c r="O8" s="2"/>
    </row>
    <row r="9" spans="1:15" ht="12.75">
      <c r="A9" s="11">
        <v>26.820689655172412</v>
      </c>
      <c r="B9" s="1">
        <v>6</v>
      </c>
      <c r="C9" s="2">
        <v>31</v>
      </c>
      <c r="D9">
        <v>25</v>
      </c>
      <c r="E9" s="2"/>
      <c r="F9" s="21"/>
      <c r="G9"/>
      <c r="H9" s="23"/>
      <c r="I9" s="2"/>
      <c r="J9" s="9"/>
      <c r="K9"/>
      <c r="L9"/>
      <c r="N9" s="4"/>
      <c r="O9" s="2"/>
    </row>
    <row r="10" spans="1:15" ht="12.75">
      <c r="A10" s="11">
        <v>38.751724137931035</v>
      </c>
      <c r="B10" s="1">
        <v>10</v>
      </c>
      <c r="C10" s="2">
        <v>42.5</v>
      </c>
      <c r="D10">
        <v>35</v>
      </c>
      <c r="E10" s="2"/>
      <c r="F10" s="21"/>
      <c r="G10"/>
      <c r="H10" s="23"/>
      <c r="I10" s="2"/>
      <c r="J10" s="9"/>
      <c r="K10"/>
      <c r="L10"/>
      <c r="N10" s="4"/>
      <c r="O10" s="2"/>
    </row>
    <row r="11" spans="1:15" ht="12.75">
      <c r="A11" s="11">
        <v>38.52758620689656</v>
      </c>
      <c r="B11" s="1">
        <v>11</v>
      </c>
      <c r="C11" s="2">
        <v>43</v>
      </c>
      <c r="D11">
        <v>35</v>
      </c>
      <c r="E11" s="2"/>
      <c r="F11" s="21"/>
      <c r="G11"/>
      <c r="H11" s="23"/>
      <c r="I11" s="2"/>
      <c r="J11" s="9"/>
      <c r="K11"/>
      <c r="L11"/>
      <c r="N11" s="4"/>
      <c r="O11" s="2"/>
    </row>
    <row r="12" spans="1:15" ht="12.75">
      <c r="A12" s="11">
        <v>29.58275862068965</v>
      </c>
      <c r="B12" s="1">
        <v>12</v>
      </c>
      <c r="C12" s="2">
        <v>31.7</v>
      </c>
      <c r="D12">
        <v>25.5</v>
      </c>
      <c r="E12" s="2"/>
      <c r="F12" s="21"/>
      <c r="G12"/>
      <c r="H12" s="23"/>
      <c r="I12" s="2"/>
      <c r="J12" s="9"/>
      <c r="K12"/>
      <c r="L12"/>
      <c r="N12" s="4"/>
      <c r="O12" s="2"/>
    </row>
    <row r="13" spans="1:15" ht="12.75">
      <c r="A13" s="11">
        <v>24.11724137931035</v>
      </c>
      <c r="B13" s="1">
        <v>13</v>
      </c>
      <c r="C13" s="2">
        <v>25.1</v>
      </c>
      <c r="D13">
        <v>20</v>
      </c>
      <c r="E13" s="2"/>
      <c r="F13" s="21"/>
      <c r="G13"/>
      <c r="H13" s="23"/>
      <c r="I13" s="2"/>
      <c r="J13" s="9"/>
      <c r="K13"/>
      <c r="L13"/>
      <c r="N13" s="4"/>
      <c r="O13" s="2"/>
    </row>
    <row r="14" spans="1:15" ht="12.75">
      <c r="A14" s="11">
        <v>25.820689655172412</v>
      </c>
      <c r="B14" s="1">
        <v>14</v>
      </c>
      <c r="C14" s="2">
        <v>27</v>
      </c>
      <c r="D14">
        <v>22</v>
      </c>
      <c r="E14" s="2"/>
      <c r="F14" s="21"/>
      <c r="G14"/>
      <c r="H14" s="23"/>
      <c r="I14" s="2"/>
      <c r="J14" s="9"/>
      <c r="K14"/>
      <c r="L14"/>
      <c r="N14" s="4"/>
      <c r="O14" s="2"/>
    </row>
    <row r="15" spans="1:15" ht="12.75">
      <c r="A15" s="11">
        <v>33.94827586206897</v>
      </c>
      <c r="B15" s="1">
        <v>7</v>
      </c>
      <c r="C15" s="2">
        <v>37</v>
      </c>
      <c r="D15">
        <v>32</v>
      </c>
      <c r="E15" s="2"/>
      <c r="F15" s="21"/>
      <c r="G15"/>
      <c r="H15" s="23"/>
      <c r="I15" s="2"/>
      <c r="J15" s="9"/>
      <c r="K15"/>
      <c r="L15"/>
      <c r="N15" s="4"/>
      <c r="O15" s="2"/>
    </row>
    <row r="16" spans="1:15" ht="12.75">
      <c r="A16" s="11">
        <v>12.37241379310345</v>
      </c>
      <c r="B16" s="1">
        <v>8</v>
      </c>
      <c r="C16" s="2">
        <v>16.7</v>
      </c>
      <c r="D16">
        <v>10.5</v>
      </c>
      <c r="E16" s="2"/>
      <c r="F16" s="21"/>
      <c r="G16"/>
      <c r="H16" s="23"/>
      <c r="I16" s="2"/>
      <c r="J16" s="9"/>
      <c r="K16"/>
      <c r="L16"/>
      <c r="N16" s="4"/>
      <c r="O16" s="2"/>
    </row>
    <row r="17" spans="1:15" s="17" customFormat="1" ht="12.75">
      <c r="A17" s="16" t="s">
        <v>0</v>
      </c>
      <c r="B17" s="6"/>
      <c r="C17" s="7" t="str">
        <f>C4</f>
        <v>Garba IVD 8574</v>
      </c>
      <c r="D17" s="7" t="str">
        <f>D4</f>
        <v>Ikrit 9</v>
      </c>
      <c r="E17" s="7"/>
      <c r="F17" s="7"/>
      <c r="G17" s="7"/>
      <c r="H17" s="7"/>
      <c r="I17" s="6"/>
      <c r="K17" s="6"/>
      <c r="L17" s="6"/>
      <c r="M17" s="6"/>
      <c r="N17" s="6"/>
      <c r="O17" s="15"/>
    </row>
    <row r="18" spans="1:15" ht="12.75">
      <c r="A18" s="8">
        <f>LOG10(A5)</f>
        <v>2.322718197122964</v>
      </c>
      <c r="B18" s="1">
        <v>1</v>
      </c>
      <c r="C18" s="5">
        <f aca="true" t="shared" si="0" ref="C18:D23">LOG10(C5)-$A18</f>
        <v>-0.015222159209750785</v>
      </c>
      <c r="D18" s="5">
        <f t="shared" si="0"/>
        <v>-0.07474493076115696</v>
      </c>
      <c r="E18" s="5"/>
      <c r="F18" s="5"/>
      <c r="G18" s="5"/>
      <c r="H18" s="5"/>
      <c r="I18" s="5"/>
      <c r="J18" s="3"/>
      <c r="K18" s="5"/>
      <c r="L18" s="5"/>
      <c r="M18" s="5"/>
      <c r="N18" s="5"/>
      <c r="O18" s="3"/>
    </row>
    <row r="19" spans="1:15" ht="12.75">
      <c r="A19" s="8">
        <f aca="true" t="shared" si="1" ref="A19:A29">LOG10(A6)</f>
        <v>1.423528341902475</v>
      </c>
      <c r="B19" s="1">
        <v>3</v>
      </c>
      <c r="C19" s="5">
        <f t="shared" si="0"/>
        <v>0.08162163641743114</v>
      </c>
      <c r="D19" s="5">
        <f t="shared" si="0"/>
        <v>-0.00688783456419384</v>
      </c>
      <c r="E19" s="5"/>
      <c r="F19" s="5"/>
      <c r="G19" s="5"/>
      <c r="H19" s="5"/>
      <c r="I19" s="5"/>
      <c r="J19" s="3"/>
      <c r="K19" s="5"/>
      <c r="L19" s="5"/>
      <c r="M19" s="5"/>
      <c r="N19" s="5"/>
      <c r="O19" s="3"/>
    </row>
    <row r="20" spans="1:15" ht="12.75">
      <c r="A20" s="8">
        <f t="shared" si="1"/>
        <v>1.329011917768204</v>
      </c>
      <c r="B20" s="1">
        <v>4</v>
      </c>
      <c r="C20" s="5">
        <f t="shared" si="0"/>
        <v>0.051199323943401875</v>
      </c>
      <c r="D20" s="5">
        <f t="shared" si="0"/>
        <v>-0.038977306405685974</v>
      </c>
      <c r="E20" s="5"/>
      <c r="F20" s="5"/>
      <c r="G20" s="5"/>
      <c r="H20" s="5"/>
      <c r="I20" s="5"/>
      <c r="J20" s="3"/>
      <c r="K20" s="5"/>
      <c r="L20" s="5"/>
      <c r="M20" s="5"/>
      <c r="N20" s="5"/>
      <c r="O20" s="3"/>
    </row>
    <row r="21" spans="1:15" ht="12.75">
      <c r="A21" s="8">
        <f t="shared" si="1"/>
        <v>1.6286707336010562</v>
      </c>
      <c r="B21" s="1">
        <v>5</v>
      </c>
      <c r="C21" s="5">
        <f t="shared" si="0"/>
        <v>0.03408709808051791</v>
      </c>
      <c r="D21" s="5">
        <f t="shared" si="0"/>
        <v>-0.04888713698424607</v>
      </c>
      <c r="E21" s="5"/>
      <c r="F21" s="5"/>
      <c r="G21" s="5"/>
      <c r="H21" s="5"/>
      <c r="I21" s="5"/>
      <c r="J21" s="3"/>
      <c r="K21" s="5"/>
      <c r="L21" s="5"/>
      <c r="M21" s="5"/>
      <c r="N21" s="5"/>
      <c r="O21" s="3"/>
    </row>
    <row r="22" spans="1:15" ht="12.75">
      <c r="A22" s="8">
        <f t="shared" si="1"/>
        <v>1.4284699409124848</v>
      </c>
      <c r="B22" s="1">
        <v>6</v>
      </c>
      <c r="C22" s="5">
        <f t="shared" si="0"/>
        <v>0.06289175292178784</v>
      </c>
      <c r="D22" s="5">
        <f t="shared" si="0"/>
        <v>-0.03052993224044709</v>
      </c>
      <c r="E22" s="5"/>
      <c r="F22" s="5"/>
      <c r="G22" s="5"/>
      <c r="H22" s="5"/>
      <c r="I22" s="5"/>
      <c r="J22" s="3"/>
      <c r="K22" s="5"/>
      <c r="L22" s="5"/>
      <c r="M22" s="5"/>
      <c r="N22" s="5"/>
      <c r="O22" s="3"/>
    </row>
    <row r="23" spans="1:15" ht="12.75">
      <c r="A23" s="8">
        <f t="shared" si="1"/>
        <v>1.5882910298599249</v>
      </c>
      <c r="B23" s="1">
        <v>10</v>
      </c>
      <c r="C23" s="5">
        <f t="shared" si="0"/>
        <v>0.040097900190386726</v>
      </c>
      <c r="D23" s="5">
        <f t="shared" si="0"/>
        <v>-0.044222985509649204</v>
      </c>
      <c r="E23" s="5"/>
      <c r="F23" s="5"/>
      <c r="G23" s="5"/>
      <c r="H23" s="5"/>
      <c r="I23" s="5"/>
      <c r="J23" s="3"/>
      <c r="K23" s="5"/>
      <c r="L23" s="5"/>
      <c r="M23" s="5"/>
      <c r="N23" s="5"/>
      <c r="O23" s="3"/>
    </row>
    <row r="24" spans="1:15" ht="12.75">
      <c r="A24" s="8">
        <f t="shared" si="1"/>
        <v>1.5857718008670616</v>
      </c>
      <c r="B24" s="1">
        <v>11</v>
      </c>
      <c r="C24" s="5">
        <f>LOG10(C11)-$A24</f>
        <v>0.04769665471252482</v>
      </c>
      <c r="D24" s="5">
        <f>LOG10(D11)-$A24</f>
        <v>-0.04170375651678593</v>
      </c>
      <c r="E24" s="5"/>
      <c r="F24" s="5"/>
      <c r="G24" s="5"/>
      <c r="H24" s="5"/>
      <c r="I24" s="5"/>
      <c r="J24" s="3"/>
      <c r="K24" s="5"/>
      <c r="L24" s="5"/>
      <c r="M24" s="5"/>
      <c r="N24" s="5"/>
      <c r="O24" s="3"/>
    </row>
    <row r="25" spans="1:15" ht="12.75">
      <c r="A25" s="8">
        <f t="shared" si="1"/>
        <v>1.4710386699273243</v>
      </c>
      <c r="B25" s="1">
        <v>12</v>
      </c>
      <c r="C25" s="5">
        <f>LOG10(C12)-$A25</f>
        <v>0.030020592290427084</v>
      </c>
      <c r="D25" s="5">
        <f>LOG10(D12)-$A25</f>
        <v>-0.06449848949336912</v>
      </c>
      <c r="E25" s="5"/>
      <c r="F25" s="5"/>
      <c r="G25" s="5"/>
      <c r="H25" s="5"/>
      <c r="I25" s="5"/>
      <c r="J25" s="3"/>
      <c r="K25" s="5"/>
      <c r="L25" s="5"/>
      <c r="M25" s="5"/>
      <c r="N25" s="5"/>
      <c r="O25" s="3"/>
    </row>
    <row r="26" spans="1:15" ht="12.75">
      <c r="A26" s="8">
        <f t="shared" si="1"/>
        <v>1.38232763007427</v>
      </c>
      <c r="B26" s="1">
        <v>13</v>
      </c>
      <c r="C26" s="5">
        <f>LOG10(C13)-$A26</f>
        <v>0.017346091406768238</v>
      </c>
      <c r="D26" s="5">
        <f>LOG10(D13)-$A26</f>
        <v>-0.0812976344102887</v>
      </c>
      <c r="E26" s="5"/>
      <c r="F26" s="5"/>
      <c r="G26" s="5"/>
      <c r="H26" s="5"/>
      <c r="I26" s="5"/>
      <c r="J26" s="3"/>
      <c r="K26" s="5"/>
      <c r="L26" s="5"/>
      <c r="M26" s="5"/>
      <c r="N26" s="5"/>
      <c r="O26" s="3"/>
    </row>
    <row r="27" spans="1:15" ht="12.75">
      <c r="A27" s="8">
        <f t="shared" si="1"/>
        <v>1.4119678378310927</v>
      </c>
      <c r="B27" s="1">
        <v>14</v>
      </c>
      <c r="C27" s="5">
        <f>LOG10(C14)-$A27</f>
        <v>0.019395926327894664</v>
      </c>
      <c r="D27" s="5">
        <f>LOG10(D14)-$A27</f>
        <v>-0.06954515700888653</v>
      </c>
      <c r="E27" s="5"/>
      <c r="F27" s="5"/>
      <c r="G27" s="5"/>
      <c r="H27" s="5"/>
      <c r="I27" s="5"/>
      <c r="J27" s="8"/>
      <c r="K27" s="5"/>
      <c r="L27" s="5"/>
      <c r="M27" s="5"/>
      <c r="N27" s="5"/>
      <c r="O27" s="3"/>
    </row>
    <row r="28" spans="1:15" ht="12.75">
      <c r="A28" s="8">
        <f t="shared" si="1"/>
        <v>1.530817722575181</v>
      </c>
      <c r="B28" s="1">
        <v>7</v>
      </c>
      <c r="C28" s="5">
        <f>LOG10(C15)-$A28</f>
        <v>0.03738400149181409</v>
      </c>
      <c r="D28" s="5">
        <f>LOG10(D15)-$A28</f>
        <v>-0.02566774425527485</v>
      </c>
      <c r="E28" s="5"/>
      <c r="F28" s="5"/>
      <c r="G28" s="5"/>
      <c r="H28" s="5"/>
      <c r="I28" s="5"/>
      <c r="J28" s="3"/>
      <c r="K28" s="5"/>
      <c r="L28" s="5"/>
      <c r="M28" s="5"/>
      <c r="N28" s="5"/>
      <c r="O28" s="3"/>
    </row>
    <row r="29" spans="1:15" ht="12.75">
      <c r="A29" s="8">
        <f t="shared" si="1"/>
        <v>1.0924544364730984</v>
      </c>
      <c r="B29" s="1">
        <v>8</v>
      </c>
      <c r="C29" s="5">
        <f>LOG10(C16)-$A29</f>
        <v>0.13026203467448494</v>
      </c>
      <c r="D29" s="5">
        <f>LOG10(D16)-$A29</f>
        <v>-0.07126513740316032</v>
      </c>
      <c r="E29" s="5"/>
      <c r="F29" s="5"/>
      <c r="G29" s="5"/>
      <c r="H29" s="5"/>
      <c r="I29" s="5"/>
      <c r="J29" s="3"/>
      <c r="K29" s="5"/>
      <c r="L29" s="5"/>
      <c r="M29" s="5"/>
      <c r="N29" s="5"/>
      <c r="O29" s="3"/>
    </row>
  </sheetData>
  <printOptions/>
  <pageMargins left="0.75" right="0.75" top="1" bottom="1" header="0.4921259845" footer="0.4921259845"/>
  <pageSetup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1999-08-04T11:55:04Z</dcterms:created>
  <dcterms:modified xsi:type="dcterms:W3CDTF">2014-10-09T11:49:16Z</dcterms:modified>
  <cp:category/>
  <cp:version/>
  <cp:contentType/>
  <cp:contentStatus/>
</cp:coreProperties>
</file>