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40" yWindow="5980" windowWidth="22300" windowHeight="15280" tabRatio="37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<sst xmlns="http://schemas.openxmlformats.org/spreadsheetml/2006/main" count="18" uniqueCount="17">
  <si>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II-1</t>
  </si>
  <si>
    <t>II-5</t>
  </si>
  <si>
    <t>Maximal length</t>
  </si>
  <si>
    <t>Medial length</t>
  </si>
  <si>
    <t xml:space="preserve">Minimal width </t>
  </si>
  <si>
    <t>Proximal width</t>
  </si>
  <si>
    <t>II-12,II-10</t>
  </si>
  <si>
    <t>E. przewalskii</t>
  </si>
  <si>
    <t>n=43</t>
  </si>
  <si>
    <t>Onager, n=22</t>
  </si>
  <si>
    <t>E. leoni</t>
  </si>
  <si>
    <t>Distal width max</t>
  </si>
  <si>
    <t>Distal depth medial</t>
  </si>
  <si>
    <t>n=30</t>
  </si>
  <si>
    <t>E. caballus</t>
  </si>
  <si>
    <t>Peru Amerhippus</t>
  </si>
  <si>
    <t>n=3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</si>
</sst>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"/>
    <numFmt numFmtId="173" formatCode="0.000"/>
    <numFmt numFmtId="174" formatCode="#,##0_ ;\-#,##0\ "/>
    <numFmt numFmtId="175" formatCode="0.0"/>
  </numFmts>
  <fonts count="11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20"/>
      <name val="Geneva"/>
      <family val="0"/>
    </font>
    <font>
      <sz val="9"/>
      <color indexed="21"/>
      <name val="Geneva"/>
      <family val="0"/>
    </font>
    <font>
      <sz val="8"/>
      <name val="Geneva"/>
      <family val="0"/>
    </font>
    <font>
      <sz val="10.5"/>
      <name val="Geneva"/>
      <family val="0"/>
    </font>
    <font>
      <sz val="9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Geneva"/>
                <a:ea typeface="Geneva"/>
                <a:cs typeface="Geneva"/>
              </a:rPr>
              <a:t>Caballine Femora Natural Trap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strRef>
              <c:f>Feuil1!$D$11</c:f>
              <c:strCache>
                <c:ptCount val="1"/>
                <c:pt idx="0">
                  <c:v>45489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Feuil1!$C$12:$C$17</c:f>
              <c:numCache/>
            </c:numRef>
          </c:cat>
          <c:val>
            <c:numRef>
              <c:f>Feuil1!$D$12:$D$17</c:f>
              <c:numCache/>
            </c:numRef>
          </c:val>
          <c:smooth val="0"/>
        </c:ser>
        <c:ser>
          <c:idx val="0"/>
          <c:order val="1"/>
          <c:tx>
            <c:strRef>
              <c:f>Feuil1!$E$11</c:f>
              <c:strCache>
                <c:ptCount val="1"/>
                <c:pt idx="0">
                  <c:v>54241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Feuil1!$C$12:$C$17</c:f>
              <c:numCache/>
            </c:numRef>
          </c:cat>
          <c:val>
            <c:numRef>
              <c:f>Feuil1!$E$12:$E$17</c:f>
              <c:numCache/>
            </c:numRef>
          </c:val>
          <c:smooth val="0"/>
        </c:ser>
        <c:ser>
          <c:idx val="1"/>
          <c:order val="2"/>
          <c:tx>
            <c:strRef>
              <c:f>Feuil1!$F$11</c:f>
              <c:strCache>
                <c:ptCount val="1"/>
                <c:pt idx="0">
                  <c:v>E. przewalskii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Feuil1!$C$12:$C$17</c:f>
              <c:numCache/>
            </c:numRef>
          </c:cat>
          <c:val>
            <c:numRef>
              <c:f>Feuil1!$F$12:$F$17</c:f>
              <c:numCache/>
            </c:numRef>
          </c:val>
          <c:smooth val="0"/>
        </c:ser>
        <c:axId val="31975443"/>
        <c:axId val="19343532"/>
      </c:lineChart>
      <c:catAx>
        <c:axId val="31975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343532"/>
        <c:crosses val="autoZero"/>
        <c:auto val="1"/>
        <c:lblOffset val="100"/>
        <c:noMultiLvlLbl val="0"/>
      </c:catAx>
      <c:valAx>
        <c:axId val="19343532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7544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Geneva"/>
                <a:ea typeface="Geneva"/>
                <a:cs typeface="Geneva"/>
              </a:rPr>
              <a:t>A. cf leoni Femur Natural Trap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Feuil1!$J$11</c:f>
              <c:strCache>
                <c:ptCount val="1"/>
                <c:pt idx="0">
                  <c:v>45637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Feuil1!$I$12:$I$17</c:f>
              <c:numCache/>
            </c:numRef>
          </c:cat>
          <c:val>
            <c:numRef>
              <c:f>Feuil1!$J$12:$J$17</c:f>
              <c:numCache/>
            </c:numRef>
          </c:val>
          <c:smooth val="0"/>
        </c:ser>
        <c:ser>
          <c:idx val="4"/>
          <c:order val="1"/>
          <c:tx>
            <c:strRef>
              <c:f>Feuil1!$K$11</c:f>
              <c:strCache>
                <c:ptCount val="1"/>
                <c:pt idx="0">
                  <c:v>E. leoni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Feuil1!$I$12:$I$17</c:f>
              <c:numCache/>
            </c:numRef>
          </c:cat>
          <c:val>
            <c:numRef>
              <c:f>Feuil1!$K$12:$K$17</c:f>
              <c:numCache/>
            </c:numRef>
          </c:val>
          <c:smooth val="0"/>
        </c:ser>
        <c:axId val="39874061"/>
        <c:axId val="23322230"/>
      </c:lineChart>
      <c:catAx>
        <c:axId val="39874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322230"/>
        <c:crosses val="autoZero"/>
        <c:auto val="1"/>
        <c:lblOffset val="100"/>
        <c:noMultiLvlLbl val="0"/>
      </c:catAx>
      <c:valAx>
        <c:axId val="23322230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7406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0</xdr:rowOff>
    </xdr:from>
    <xdr:to>
      <xdr:col>7</xdr:col>
      <xdr:colOff>581025</xdr:colOff>
      <xdr:row>39</xdr:row>
      <xdr:rowOff>142875</xdr:rowOff>
    </xdr:to>
    <xdr:graphicFrame>
      <xdr:nvGraphicFramePr>
        <xdr:cNvPr id="1" name="Chart 6"/>
        <xdr:cNvGraphicFramePr/>
      </xdr:nvGraphicFramePr>
      <xdr:xfrm>
        <a:off x="266700" y="2905125"/>
        <a:ext cx="55816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628650</xdr:colOff>
      <xdr:row>18</xdr:row>
      <xdr:rowOff>38100</xdr:rowOff>
    </xdr:from>
    <xdr:to>
      <xdr:col>15</xdr:col>
      <xdr:colOff>304800</xdr:colOff>
      <xdr:row>40</xdr:row>
      <xdr:rowOff>0</xdr:rowOff>
    </xdr:to>
    <xdr:graphicFrame>
      <xdr:nvGraphicFramePr>
        <xdr:cNvPr id="2" name="Chart 7"/>
        <xdr:cNvGraphicFramePr/>
      </xdr:nvGraphicFramePr>
      <xdr:xfrm>
        <a:off x="6629400" y="2943225"/>
        <a:ext cx="4867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selection activeCell="L4" sqref="L4:L9"/>
    </sheetView>
  </sheetViews>
  <sheetFormatPr defaultColWidth="11.00390625" defaultRowHeight="12"/>
  <cols>
    <col min="1" max="1" width="14.625" style="0" customWidth="1"/>
    <col min="2" max="2" width="13.125" style="0" customWidth="1"/>
    <col min="3" max="3" width="5.00390625" style="6" customWidth="1"/>
    <col min="4" max="5" width="7.875" style="0" customWidth="1"/>
    <col min="6" max="6" width="9.625" style="2" customWidth="1"/>
    <col min="8" max="11" width="9.625" style="0" customWidth="1"/>
    <col min="12" max="12" width="14.125" style="0" customWidth="1"/>
    <col min="13" max="14" width="7.875" style="0" customWidth="1"/>
    <col min="15" max="15" width="9.375" style="2" customWidth="1"/>
    <col min="16" max="28" width="7.875" style="0" customWidth="1"/>
    <col min="29" max="29" width="9.00390625" style="0" customWidth="1"/>
    <col min="30" max="16384" width="7.875" style="0" customWidth="1"/>
  </cols>
  <sheetData>
    <row r="1" spans="5:18" ht="12.75">
      <c r="E1" s="3">
        <v>54470</v>
      </c>
      <c r="F1"/>
      <c r="I1" s="6"/>
      <c r="O1"/>
      <c r="Q1" s="6"/>
      <c r="R1" s="6"/>
    </row>
    <row r="2" spans="3:26" s="3" customFormat="1" ht="12.75">
      <c r="C2" s="6"/>
      <c r="D2" s="3" t="s">
        <v>0</v>
      </c>
      <c r="E2" s="3" t="s">
        <v>6</v>
      </c>
      <c r="F2" s="3" t="s">
        <v>8</v>
      </c>
      <c r="G2" s="3" t="s">
        <v>13</v>
      </c>
      <c r="I2" s="6"/>
      <c r="J2" s="3" t="s">
        <v>1</v>
      </c>
      <c r="K2" s="7"/>
      <c r="L2" s="7"/>
      <c r="M2" s="3" t="s">
        <v>16</v>
      </c>
      <c r="Q2" s="6"/>
      <c r="R2" s="6"/>
      <c r="Z2" s="7"/>
    </row>
    <row r="3" spans="2:26" s="3" customFormat="1" ht="12.75">
      <c r="B3" s="3" t="s">
        <v>9</v>
      </c>
      <c r="C3" s="6"/>
      <c r="D3" s="3">
        <v>45489</v>
      </c>
      <c r="E3" s="3">
        <v>54241</v>
      </c>
      <c r="F3" s="3" t="s">
        <v>7</v>
      </c>
      <c r="G3" s="3" t="s">
        <v>14</v>
      </c>
      <c r="I3" s="6"/>
      <c r="J3" s="3">
        <v>45637</v>
      </c>
      <c r="K3" s="8" t="s">
        <v>10</v>
      </c>
      <c r="L3" s="8"/>
      <c r="M3" s="3" t="s">
        <v>15</v>
      </c>
      <c r="Q3" s="6"/>
      <c r="R3" s="8"/>
      <c r="Z3" s="8"/>
    </row>
    <row r="4" spans="1:26" ht="12.75">
      <c r="A4" s="1" t="s">
        <v>2</v>
      </c>
      <c r="B4" s="5">
        <v>327.70454545454544</v>
      </c>
      <c r="C4" s="6">
        <v>1</v>
      </c>
      <c r="D4">
        <v>357.5</v>
      </c>
      <c r="E4">
        <v>351</v>
      </c>
      <c r="F4" s="5">
        <v>358.09302325581393</v>
      </c>
      <c r="G4" s="9">
        <v>388.7</v>
      </c>
      <c r="H4" s="9"/>
      <c r="I4" s="6">
        <v>1</v>
      </c>
      <c r="J4">
        <v>358</v>
      </c>
      <c r="K4" s="5">
        <v>386.3888888888889</v>
      </c>
      <c r="L4" s="5">
        <f>AVERAGE(J4:K4)</f>
        <v>372.19444444444446</v>
      </c>
      <c r="M4" s="9">
        <v>381.7</v>
      </c>
      <c r="O4" s="1"/>
      <c r="P4" s="5"/>
      <c r="Q4" s="6"/>
      <c r="R4" s="5"/>
      <c r="Z4" s="5"/>
    </row>
    <row r="5" spans="1:26" ht="12.75">
      <c r="A5" s="1" t="s">
        <v>3</v>
      </c>
      <c r="B5" s="5">
        <v>295.29545454545456</v>
      </c>
      <c r="C5" s="6">
        <v>2</v>
      </c>
      <c r="D5">
        <v>312</v>
      </c>
      <c r="E5">
        <v>310.5</v>
      </c>
      <c r="F5" s="5">
        <v>324.8953488372093</v>
      </c>
      <c r="G5" s="9">
        <v>351</v>
      </c>
      <c r="H5" s="9"/>
      <c r="I5" s="6">
        <v>2</v>
      </c>
      <c r="J5">
        <v>342</v>
      </c>
      <c r="K5" s="5">
        <v>347.3333333333333</v>
      </c>
      <c r="L5" s="5">
        <f>AVERAGE(J5:K5)</f>
        <v>344.66666666666663</v>
      </c>
      <c r="M5" s="9">
        <v>355.3</v>
      </c>
      <c r="O5" s="1"/>
      <c r="P5" s="5"/>
      <c r="Q5" s="6"/>
      <c r="R5" s="5"/>
      <c r="Z5" s="5"/>
    </row>
    <row r="6" spans="1:26" ht="12.75">
      <c r="A6" s="1" t="s">
        <v>4</v>
      </c>
      <c r="B6" s="5">
        <v>31.1</v>
      </c>
      <c r="C6" s="6">
        <v>3</v>
      </c>
      <c r="D6">
        <v>39.5</v>
      </c>
      <c r="E6">
        <v>37.35</v>
      </c>
      <c r="F6" s="5">
        <v>37.44047619047619</v>
      </c>
      <c r="G6" s="9">
        <v>41.75</v>
      </c>
      <c r="H6" s="9"/>
      <c r="I6" s="6">
        <v>3</v>
      </c>
      <c r="J6">
        <v>42.4</v>
      </c>
      <c r="K6" s="5">
        <v>41.2125</v>
      </c>
      <c r="L6" s="5">
        <f>AVERAGE(J6:K6)</f>
        <v>41.80625</v>
      </c>
      <c r="M6" s="9">
        <v>43.5</v>
      </c>
      <c r="O6" s="1"/>
      <c r="P6" s="5"/>
      <c r="Q6" s="6"/>
      <c r="R6" s="5"/>
      <c r="Z6" s="5"/>
    </row>
    <row r="7" spans="1:26" ht="12.75">
      <c r="A7" s="1" t="s">
        <v>5</v>
      </c>
      <c r="B7" s="5">
        <v>97.1590909090909</v>
      </c>
      <c r="C7" s="6">
        <v>5</v>
      </c>
      <c r="D7">
        <v>110</v>
      </c>
      <c r="E7">
        <v>101.5</v>
      </c>
      <c r="F7" s="5">
        <v>104.22619047619048</v>
      </c>
      <c r="G7" s="9">
        <v>116.4</v>
      </c>
      <c r="H7" s="9"/>
      <c r="I7" s="6">
        <v>5</v>
      </c>
      <c r="J7">
        <v>119</v>
      </c>
      <c r="K7" s="5">
        <v>119.8125</v>
      </c>
      <c r="L7" s="5">
        <f>AVERAGE(J7:K7)</f>
        <v>119.40625</v>
      </c>
      <c r="M7" s="9">
        <v>118.7</v>
      </c>
      <c r="O7" s="1"/>
      <c r="P7" s="5"/>
      <c r="Q7" s="6"/>
      <c r="R7" s="5"/>
      <c r="Z7" s="5"/>
    </row>
    <row r="8" spans="1:26" ht="12.75">
      <c r="A8" t="s">
        <v>11</v>
      </c>
      <c r="B8" s="5">
        <v>76.27272727272727</v>
      </c>
      <c r="C8" s="6">
        <v>8</v>
      </c>
      <c r="D8">
        <v>86</v>
      </c>
      <c r="E8">
        <v>86.5</v>
      </c>
      <c r="F8" s="5">
        <v>84.66666666666667</v>
      </c>
      <c r="G8" s="9">
        <v>93.35</v>
      </c>
      <c r="H8" s="9"/>
      <c r="I8" s="6">
        <v>8</v>
      </c>
      <c r="J8">
        <v>91</v>
      </c>
      <c r="K8" s="5">
        <v>91.375</v>
      </c>
      <c r="L8" s="5">
        <f>AVERAGE(J8:K8)</f>
        <v>91.1875</v>
      </c>
      <c r="M8" s="10">
        <v>93.7</v>
      </c>
      <c r="O8"/>
      <c r="P8" s="5"/>
      <c r="Q8" s="6"/>
      <c r="R8" s="5"/>
      <c r="Z8" s="5"/>
    </row>
    <row r="9" spans="1:26" ht="12.75">
      <c r="A9" t="s">
        <v>12</v>
      </c>
      <c r="B9" s="5">
        <v>98.61363636363636</v>
      </c>
      <c r="C9" s="6">
        <v>10</v>
      </c>
      <c r="D9">
        <v>106</v>
      </c>
      <c r="E9">
        <v>105.5</v>
      </c>
      <c r="F9">
        <v>105.7</v>
      </c>
      <c r="G9" s="9">
        <v>119.5</v>
      </c>
      <c r="H9" s="9"/>
      <c r="I9" s="6">
        <v>10</v>
      </c>
      <c r="J9">
        <v>114</v>
      </c>
      <c r="K9" s="5">
        <v>115.28571428571429</v>
      </c>
      <c r="L9" s="5">
        <f>AVERAGE(J9:K9)</f>
        <v>114.64285714285714</v>
      </c>
      <c r="M9" s="9">
        <v>112</v>
      </c>
      <c r="O9"/>
      <c r="P9" s="5"/>
      <c r="Q9" s="6"/>
      <c r="R9" s="5"/>
      <c r="Z9" s="5"/>
    </row>
    <row r="10" spans="6:17" ht="12.75">
      <c r="F10"/>
      <c r="I10" s="6"/>
      <c r="O10"/>
      <c r="Q10" s="6"/>
    </row>
    <row r="11" spans="2:26" ht="12.75">
      <c r="B11" s="3" t="s">
        <v>9</v>
      </c>
      <c r="D11" s="3">
        <f>D3</f>
        <v>45489</v>
      </c>
      <c r="E11" s="3">
        <f>E3</f>
        <v>54241</v>
      </c>
      <c r="F11" s="3" t="str">
        <f>F3</f>
        <v>E. przewalskii</v>
      </c>
      <c r="G11" s="3" t="str">
        <f>G3</f>
        <v>E. caballus</v>
      </c>
      <c r="H11" s="3"/>
      <c r="I11" s="6"/>
      <c r="J11" s="3">
        <f>J3</f>
        <v>45637</v>
      </c>
      <c r="K11" s="3" t="str">
        <f>K3</f>
        <v>E. leoni</v>
      </c>
      <c r="L11" s="3"/>
      <c r="M11" s="3" t="str">
        <f>M3</f>
        <v>Peru Amerhippus</v>
      </c>
      <c r="N11" s="3"/>
      <c r="O11"/>
      <c r="P11" s="3"/>
      <c r="Q11" s="6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4">
        <f aca="true" t="shared" si="0" ref="B12:B17">LOG10(B4)</f>
        <v>2.5154824653437307</v>
      </c>
      <c r="C12" s="6">
        <v>1</v>
      </c>
      <c r="D12" s="4">
        <f aca="true" t="shared" si="1" ref="D12:G17">LOG10(D4)-$B12</f>
        <v>0.0377935807933687</v>
      </c>
      <c r="E12" s="4">
        <f t="shared" si="1"/>
        <v>0.029824651122093204</v>
      </c>
      <c r="F12" s="4">
        <f t="shared" si="1"/>
        <v>0.03851339436960233</v>
      </c>
      <c r="G12" s="4">
        <f t="shared" si="1"/>
        <v>0.07413207528753585</v>
      </c>
      <c r="H12" s="4"/>
      <c r="I12" s="6">
        <v>1</v>
      </c>
      <c r="J12" s="4">
        <f aca="true" t="shared" si="2" ref="J12:M17">LOG10(J4)-$B12</f>
        <v>0.03840056130014391</v>
      </c>
      <c r="K12" s="4">
        <f t="shared" si="2"/>
        <v>0.0715421638810283</v>
      </c>
      <c r="L12" s="4"/>
      <c r="M12" s="4">
        <f t="shared" si="2"/>
        <v>0.06623969460536827</v>
      </c>
      <c r="N12" s="4"/>
      <c r="O12"/>
      <c r="P12" s="4"/>
      <c r="Q12" s="6"/>
      <c r="R12" s="4"/>
      <c r="S12" s="4"/>
      <c r="T12" s="4"/>
      <c r="U12" s="4"/>
      <c r="V12" s="4"/>
      <c r="W12" s="4"/>
      <c r="X12" s="4"/>
      <c r="Y12" s="4"/>
      <c r="Z12" s="4"/>
    </row>
    <row r="13" spans="2:26" ht="12.75">
      <c r="B13" s="4">
        <f t="shared" si="0"/>
        <v>2.4702567619633173</v>
      </c>
      <c r="C13" s="6">
        <v>2</v>
      </c>
      <c r="D13" s="4">
        <f t="shared" si="1"/>
        <v>0.023897832055125523</v>
      </c>
      <c r="E13" s="4">
        <f t="shared" si="1"/>
        <v>0.021804842549281833</v>
      </c>
      <c r="F13" s="4">
        <f t="shared" si="1"/>
        <v>0.04148673211852838</v>
      </c>
      <c r="G13" s="4">
        <f t="shared" si="1"/>
        <v>0.07505035450250652</v>
      </c>
      <c r="H13" s="4"/>
      <c r="I13" s="6">
        <v>2</v>
      </c>
      <c r="J13" s="4">
        <f t="shared" si="2"/>
        <v>0.06376934409281754</v>
      </c>
      <c r="K13" s="4">
        <f t="shared" si="2"/>
        <v>0.07048970228052598</v>
      </c>
      <c r="L13" s="4"/>
      <c r="M13" s="4">
        <f t="shared" si="2"/>
        <v>0.08033844552601055</v>
      </c>
      <c r="N13" s="4"/>
      <c r="O13"/>
      <c r="P13" s="4"/>
      <c r="Q13" s="6"/>
      <c r="R13" s="4"/>
      <c r="S13" s="4"/>
      <c r="T13" s="4"/>
      <c r="U13" s="4"/>
      <c r="V13" s="4"/>
      <c r="W13" s="4"/>
      <c r="X13" s="4"/>
      <c r="Y13" s="4"/>
      <c r="Z13" s="4"/>
    </row>
    <row r="14" spans="2:26" ht="12.75">
      <c r="B14" s="4">
        <f t="shared" si="0"/>
        <v>1.4927603890268375</v>
      </c>
      <c r="C14" s="6">
        <v>3</v>
      </c>
      <c r="D14" s="4">
        <f t="shared" si="1"/>
        <v>0.10383670659962263</v>
      </c>
      <c r="E14" s="4">
        <f t="shared" si="1"/>
        <v>0.0795302171245802</v>
      </c>
      <c r="F14" s="4">
        <f t="shared" si="1"/>
        <v>0.08058097469256853</v>
      </c>
      <c r="G14" s="4">
        <f t="shared" si="1"/>
        <v>0.1278960907927833</v>
      </c>
      <c r="H14" s="4"/>
      <c r="I14" s="6">
        <v>3</v>
      </c>
      <c r="J14" s="4">
        <f t="shared" si="2"/>
        <v>0.1346054675658952</v>
      </c>
      <c r="K14" s="4">
        <f t="shared" si="2"/>
        <v>0.12226857112437184</v>
      </c>
      <c r="L14" s="4"/>
      <c r="M14" s="4">
        <f t="shared" si="2"/>
        <v>0.14572886792779993</v>
      </c>
      <c r="N14" s="4"/>
      <c r="O14"/>
      <c r="P14" s="4"/>
      <c r="Q14" s="6"/>
      <c r="R14" s="4"/>
      <c r="S14" s="4"/>
      <c r="T14" s="4"/>
      <c r="U14" s="4"/>
      <c r="V14" s="4"/>
      <c r="W14" s="4"/>
      <c r="X14" s="4"/>
      <c r="Y14" s="4"/>
      <c r="Z14" s="4"/>
    </row>
    <row r="15" spans="2:26" ht="12.75">
      <c r="B15" s="4">
        <f t="shared" si="0"/>
        <v>1.987483442578004</v>
      </c>
      <c r="C15" s="6">
        <v>5</v>
      </c>
      <c r="D15" s="4">
        <f t="shared" si="1"/>
        <v>0.053909242580221006</v>
      </c>
      <c r="E15" s="4">
        <f t="shared" si="1"/>
        <v>0.01898259967122784</v>
      </c>
      <c r="F15" s="4">
        <f t="shared" si="1"/>
        <v>0.030493421779579366</v>
      </c>
      <c r="G15" s="4">
        <f t="shared" si="1"/>
        <v>0.07846953773586596</v>
      </c>
      <c r="H15" s="4"/>
      <c r="I15" s="6">
        <v>5</v>
      </c>
      <c r="J15" s="4">
        <f t="shared" si="2"/>
        <v>0.08806351881452668</v>
      </c>
      <c r="K15" s="4">
        <f t="shared" si="2"/>
        <v>0.0910186876441339</v>
      </c>
      <c r="L15" s="4"/>
      <c r="M15" s="4">
        <f t="shared" si="2"/>
        <v>0.08696727637658719</v>
      </c>
      <c r="N15" s="4"/>
      <c r="O15"/>
      <c r="P15" s="4"/>
      <c r="Q15" s="6"/>
      <c r="R15" s="4"/>
      <c r="S15" s="4"/>
      <c r="T15" s="4"/>
      <c r="U15" s="4"/>
      <c r="V15" s="4"/>
      <c r="W15" s="4"/>
      <c r="X15" s="4"/>
      <c r="Y15" s="4"/>
      <c r="Z15" s="4"/>
    </row>
    <row r="16" spans="2:26" ht="12.75">
      <c r="B16" s="4">
        <f t="shared" si="0"/>
        <v>1.8823692756704753</v>
      </c>
      <c r="C16" s="6">
        <v>8</v>
      </c>
      <c r="D16" s="4">
        <f t="shared" si="1"/>
        <v>0.05212917557309238</v>
      </c>
      <c r="E16" s="4">
        <f t="shared" si="1"/>
        <v>0.054646831794338935</v>
      </c>
      <c r="F16" s="4">
        <f t="shared" si="1"/>
        <v>0.04534318622980038</v>
      </c>
      <c r="G16" s="4">
        <f t="shared" si="1"/>
        <v>0.08774504661462168</v>
      </c>
      <c r="H16" s="4"/>
      <c r="I16" s="6">
        <v>8</v>
      </c>
      <c r="J16" s="4">
        <f t="shared" si="2"/>
        <v>0.07667211665061835</v>
      </c>
      <c r="K16" s="4">
        <f t="shared" si="2"/>
        <v>0.07845811429544147</v>
      </c>
      <c r="L16" s="4"/>
      <c r="M16" s="4">
        <f t="shared" si="2"/>
        <v>0.08937031521730288</v>
      </c>
      <c r="N16" s="4"/>
      <c r="O16"/>
      <c r="P16" s="4"/>
      <c r="Q16" s="6"/>
      <c r="R16" s="4"/>
      <c r="S16" s="4"/>
      <c r="T16" s="4"/>
      <c r="U16" s="4"/>
      <c r="V16" s="4"/>
      <c r="W16" s="4"/>
      <c r="X16" s="4"/>
      <c r="Y16" s="4"/>
      <c r="Z16" s="4"/>
    </row>
    <row r="17" spans="2:26" ht="12.75">
      <c r="B17" s="4">
        <f t="shared" si="0"/>
        <v>1.9939369736430244</v>
      </c>
      <c r="C17" s="6">
        <v>10</v>
      </c>
      <c r="D17" s="4">
        <f t="shared" si="1"/>
        <v>0.03136889162174605</v>
      </c>
      <c r="E17" s="4">
        <f t="shared" si="1"/>
        <v>0.029315485990687007</v>
      </c>
      <c r="F17" s="4">
        <f t="shared" si="1"/>
        <v>0.03013801366440183</v>
      </c>
      <c r="G17" s="4">
        <f t="shared" si="1"/>
        <v>0.08343093164113191</v>
      </c>
      <c r="H17" s="4"/>
      <c r="I17" s="6">
        <v>10</v>
      </c>
      <c r="J17" s="4">
        <f t="shared" si="2"/>
        <v>0.06296787769344836</v>
      </c>
      <c r="K17" s="4">
        <f t="shared" si="2"/>
        <v>0.06783852106478938</v>
      </c>
      <c r="L17" s="4"/>
      <c r="M17" s="4">
        <f t="shared" si="2"/>
        <v>0.055281049027157136</v>
      </c>
      <c r="N17" s="4"/>
      <c r="O17"/>
      <c r="P17" s="4"/>
      <c r="Q17" s="6"/>
      <c r="R17" s="4"/>
      <c r="S17" s="4"/>
      <c r="T17" s="4"/>
      <c r="U17" s="4"/>
      <c r="V17" s="4"/>
      <c r="W17" s="4"/>
      <c r="X17" s="4"/>
      <c r="Y17" s="4"/>
      <c r="Z17" s="4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 Eisenmann</cp:lastModifiedBy>
  <dcterms:created xsi:type="dcterms:W3CDTF">2006-11-29T16:04:15Z</dcterms:created>
  <cp:category/>
  <cp:version/>
  <cp:contentType/>
  <cp:contentStatus/>
</cp:coreProperties>
</file>