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80" yWindow="2780" windowWidth="13840" windowHeight="15000" tabRatio="500" activeTab="0"/>
  </bookViews>
  <sheets>
    <sheet name="Feuil1" sheetId="1" r:id="rId1"/>
  </sheets>
  <definedNames>
    <definedName name="_xlnm.Print_Area">'Feuil1'!$A$15:$B$23</definedName>
  </definedNames>
  <calcPr fullCalcOnLoad="1"/>
</workbook>
</file>

<file path=xl/sharedStrings.xml><?xml version="1.0" encoding="utf-8"?>
<sst xmlns="http://schemas.openxmlformats.org/spreadsheetml/2006/main" count="29" uniqueCount="21">
  <si>
    <t>AMNH</t>
  </si>
  <si>
    <t>Lakotahippus</t>
  </si>
  <si>
    <t>cast</t>
  </si>
  <si>
    <t>Cheyenne R</t>
  </si>
  <si>
    <t>Badlands</t>
  </si>
  <si>
    <t>Big Badlands</t>
  </si>
  <si>
    <t>John Day</t>
  </si>
  <si>
    <t>near Cheyenne</t>
  </si>
  <si>
    <t>meteulophus</t>
  </si>
  <si>
    <t>Meso validus</t>
  </si>
  <si>
    <t>Mio intermedius</t>
  </si>
  <si>
    <t>Mesohippus</t>
  </si>
  <si>
    <t>Mio equiceps</t>
  </si>
  <si>
    <t>Meso barbouri</t>
  </si>
  <si>
    <t>MCZ 17641</t>
  </si>
  <si>
    <t>2-15, small 30</t>
  </si>
  <si>
    <t>long 2-9</t>
  </si>
  <si>
    <t>A long 1</t>
  </si>
  <si>
    <t>long 1-9</t>
  </si>
  <si>
    <t>photo</t>
  </si>
  <si>
    <t>long 9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</si>
</sst>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0"/>
      <name val="Geneva"/>
      <family val="0"/>
    </font>
    <font>
      <sz val="9"/>
      <color indexed="18"/>
      <name val="Geneva"/>
      <family val="0"/>
    </font>
    <font>
      <sz val="9.25"/>
      <name val="Geneva"/>
      <family val="0"/>
    </font>
    <font>
      <b/>
      <sz val="9"/>
      <color indexed="12"/>
      <name val="Geneva"/>
      <family val="0"/>
    </font>
    <font>
      <b/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right" vertical="top"/>
    </xf>
    <xf numFmtId="0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173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strRef>
              <c:f>Feuil1!$C$15</c:f>
              <c:strCache>
                <c:ptCount val="1"/>
                <c:pt idx="0">
                  <c:v>1196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0"/>
          <c:order val="1"/>
          <c:tx>
            <c:strRef>
              <c:f>Feuil1!$D$15</c:f>
              <c:strCache>
                <c:ptCount val="1"/>
                <c:pt idx="0">
                  <c:v>1210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1"/>
          <c:order val="2"/>
          <c:tx>
            <c:strRef>
              <c:f>Feuil1!$E$15</c:f>
              <c:strCache>
                <c:ptCount val="1"/>
                <c:pt idx="0">
                  <c:v>680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ser>
          <c:idx val="2"/>
          <c:order val="3"/>
          <c:tx>
            <c:strRef>
              <c:f>Feuil1!$F$15</c:f>
              <c:strCache>
                <c:ptCount val="1"/>
                <c:pt idx="0">
                  <c:v>7261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Feuil1!$F$16:$F$23</c:f>
              <c:numCache/>
            </c:numRef>
          </c:val>
          <c:smooth val="0"/>
        </c:ser>
        <c:ser>
          <c:idx val="3"/>
          <c:order val="4"/>
          <c:tx>
            <c:strRef>
              <c:f>Feuil1!$G$15</c:f>
              <c:strCache>
                <c:ptCount val="1"/>
                <c:pt idx="0">
                  <c:v>7401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Feuil1!$G$16:$G$23</c:f>
              <c:numCache/>
            </c:numRef>
          </c:val>
          <c:smooth val="0"/>
        </c:ser>
        <c:marker val="1"/>
        <c:axId val="53132056"/>
        <c:axId val="8426457"/>
      </c:lineChart>
      <c:catAx>
        <c:axId val="531320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8426457"/>
        <c:crosses val="autoZero"/>
        <c:auto val="1"/>
        <c:lblOffset val="100"/>
        <c:noMultiLvlLbl val="0"/>
      </c:catAx>
      <c:valAx>
        <c:axId val="8426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32056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25</xdr:row>
      <xdr:rowOff>133350</xdr:rowOff>
    </xdr:from>
    <xdr:to>
      <xdr:col>10</xdr:col>
      <xdr:colOff>381000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1162050" y="4171950"/>
        <a:ext cx="68580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G25" sqref="G25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10.50390625" style="0" customWidth="1"/>
    <col min="4" max="4" width="10.125" style="0" customWidth="1"/>
    <col min="6" max="6" width="11.375" style="0" customWidth="1"/>
    <col min="7" max="7" width="13.00390625" style="7" customWidth="1"/>
    <col min="8" max="9" width="10.375" style="0" bestFit="1" customWidth="1"/>
    <col min="10" max="10" width="10.00390625" style="0" bestFit="1" customWidth="1"/>
    <col min="11" max="12" width="10.00390625" style="0" customWidth="1"/>
    <col min="13" max="13" width="10.50390625" style="0" bestFit="1" customWidth="1"/>
    <col min="15" max="15" width="8.875" style="1" customWidth="1"/>
    <col min="16" max="16" width="10.50390625" style="1" customWidth="1"/>
  </cols>
  <sheetData>
    <row r="1" spans="3:16" ht="12.75" customHeight="1">
      <c r="C1" s="17"/>
      <c r="D1" s="17"/>
      <c r="E1" s="17"/>
      <c r="F1" s="17"/>
      <c r="G1" s="17" t="s">
        <v>19</v>
      </c>
      <c r="H1" s="17" t="s">
        <v>2</v>
      </c>
      <c r="O1"/>
      <c r="P1"/>
    </row>
    <row r="2" spans="3:16" ht="12.75" customHeight="1">
      <c r="C2" s="18" t="s">
        <v>0</v>
      </c>
      <c r="D2" s="18" t="s">
        <v>0</v>
      </c>
      <c r="E2" s="18" t="s">
        <v>0</v>
      </c>
      <c r="F2" s="18" t="s">
        <v>0</v>
      </c>
      <c r="G2" s="18" t="s">
        <v>0</v>
      </c>
      <c r="H2" s="18" t="s">
        <v>0</v>
      </c>
      <c r="O2"/>
      <c r="P2"/>
    </row>
    <row r="3" spans="3:16" ht="12.75" customHeight="1">
      <c r="C3" s="18" t="s">
        <v>4</v>
      </c>
      <c r="D3" s="18" t="s">
        <v>5</v>
      </c>
      <c r="E3" s="18" t="s">
        <v>3</v>
      </c>
      <c r="F3" s="18" t="s">
        <v>6</v>
      </c>
      <c r="G3" s="18"/>
      <c r="H3" s="18" t="s">
        <v>5</v>
      </c>
      <c r="O3"/>
      <c r="P3"/>
    </row>
    <row r="4" spans="3:16" ht="12.75" customHeight="1">
      <c r="C4" s="17" t="s">
        <v>7</v>
      </c>
      <c r="D4" s="17" t="s">
        <v>8</v>
      </c>
      <c r="E4" s="17"/>
      <c r="F4" s="17"/>
      <c r="G4" s="17"/>
      <c r="H4" s="17"/>
      <c r="O4"/>
      <c r="P4"/>
    </row>
    <row r="5" spans="1:16" ht="12.75" customHeight="1">
      <c r="A5" s="11" t="s">
        <v>1</v>
      </c>
      <c r="C5" s="17" t="s">
        <v>10</v>
      </c>
      <c r="D5" s="17" t="s">
        <v>11</v>
      </c>
      <c r="E5" s="17" t="s">
        <v>9</v>
      </c>
      <c r="F5" s="17" t="s">
        <v>12</v>
      </c>
      <c r="G5" s="17" t="s">
        <v>11</v>
      </c>
      <c r="H5" s="17" t="s">
        <v>13</v>
      </c>
      <c r="O5"/>
      <c r="P5"/>
    </row>
    <row r="6" spans="1:8" s="1" customFormat="1" ht="12.75" customHeight="1">
      <c r="A6" s="11">
        <v>60300</v>
      </c>
      <c r="C6" s="17">
        <v>1196</v>
      </c>
      <c r="D6" s="17">
        <v>1210</v>
      </c>
      <c r="E6" s="17">
        <v>680</v>
      </c>
      <c r="F6" s="17">
        <v>7261</v>
      </c>
      <c r="G6" s="17">
        <v>7401</v>
      </c>
      <c r="H6" s="17" t="s">
        <v>14</v>
      </c>
    </row>
    <row r="7" spans="1:16" ht="12.75" customHeight="1">
      <c r="A7" s="12">
        <v>134</v>
      </c>
      <c r="B7" s="1">
        <v>5</v>
      </c>
      <c r="C7" s="18"/>
      <c r="D7" s="19">
        <v>96.5</v>
      </c>
      <c r="E7" s="18"/>
      <c r="F7" s="18"/>
      <c r="G7" s="21">
        <v>88.8</v>
      </c>
      <c r="H7" s="19">
        <v>88</v>
      </c>
      <c r="O7"/>
      <c r="P7"/>
    </row>
    <row r="8" spans="1:16" ht="12.75" customHeight="1">
      <c r="A8" s="13">
        <v>220</v>
      </c>
      <c r="B8" s="1">
        <v>23</v>
      </c>
      <c r="C8" s="18">
        <v>145</v>
      </c>
      <c r="D8" s="18">
        <v>145</v>
      </c>
      <c r="E8" s="18">
        <v>161</v>
      </c>
      <c r="F8" s="18">
        <v>172</v>
      </c>
      <c r="G8" s="22">
        <v>110</v>
      </c>
      <c r="H8" s="18">
        <v>120</v>
      </c>
      <c r="O8"/>
      <c r="P8"/>
    </row>
    <row r="9" spans="1:16" ht="12.75" customHeight="1">
      <c r="A9" s="14">
        <v>72</v>
      </c>
      <c r="B9" s="1">
        <v>2</v>
      </c>
      <c r="C9" s="20">
        <v>51</v>
      </c>
      <c r="D9" s="20">
        <v>47</v>
      </c>
      <c r="E9" s="20">
        <v>58</v>
      </c>
      <c r="F9" s="20"/>
      <c r="G9" s="21">
        <v>41.6</v>
      </c>
      <c r="H9" s="20">
        <v>48</v>
      </c>
      <c r="O9"/>
      <c r="P9"/>
    </row>
    <row r="10" spans="1:16" ht="12.75" customHeight="1">
      <c r="A10" s="15">
        <v>70</v>
      </c>
      <c r="B10" s="1">
        <v>1</v>
      </c>
      <c r="C10" s="18">
        <v>54</v>
      </c>
      <c r="D10" s="18">
        <v>48</v>
      </c>
      <c r="E10" s="18">
        <v>47</v>
      </c>
      <c r="F10" s="18">
        <v>68</v>
      </c>
      <c r="G10" s="21">
        <v>39.4</v>
      </c>
      <c r="H10" s="18">
        <v>35</v>
      </c>
      <c r="O10"/>
      <c r="P10"/>
    </row>
    <row r="11" spans="1:16" ht="12.75" customHeight="1">
      <c r="A11" s="15">
        <v>33</v>
      </c>
      <c r="B11" s="1">
        <v>15</v>
      </c>
      <c r="C11" s="18">
        <v>23</v>
      </c>
      <c r="D11" s="18">
        <v>20</v>
      </c>
      <c r="E11" s="18">
        <v>22</v>
      </c>
      <c r="F11" s="18">
        <v>27</v>
      </c>
      <c r="G11" s="21">
        <v>17.2</v>
      </c>
      <c r="H11" s="18">
        <v>24</v>
      </c>
      <c r="O11"/>
      <c r="P11"/>
    </row>
    <row r="12" spans="1:16" ht="12.75" customHeight="1">
      <c r="A12" s="15">
        <v>107</v>
      </c>
      <c r="B12" s="1">
        <v>9</v>
      </c>
      <c r="C12" s="18">
        <v>84</v>
      </c>
      <c r="D12" s="18">
        <v>74</v>
      </c>
      <c r="E12" s="18">
        <v>85</v>
      </c>
      <c r="F12" s="18">
        <v>82</v>
      </c>
      <c r="G12" s="21">
        <v>67.2</v>
      </c>
      <c r="H12" s="18">
        <v>70</v>
      </c>
      <c r="O12"/>
      <c r="P12"/>
    </row>
    <row r="13" spans="1:16" ht="12.75" customHeight="1">
      <c r="A13" s="16">
        <v>83</v>
      </c>
      <c r="B13" s="1">
        <v>30</v>
      </c>
      <c r="C13" s="18">
        <v>41</v>
      </c>
      <c r="D13" s="18">
        <v>39</v>
      </c>
      <c r="E13" s="6">
        <v>50</v>
      </c>
      <c r="F13" s="6">
        <v>50</v>
      </c>
      <c r="G13" s="21">
        <v>31</v>
      </c>
      <c r="H13" s="18">
        <v>33</v>
      </c>
      <c r="O13"/>
      <c r="P13"/>
    </row>
    <row r="14" spans="1:16" ht="12.75" customHeight="1">
      <c r="A14" s="16">
        <v>107</v>
      </c>
      <c r="B14" s="1">
        <v>31</v>
      </c>
      <c r="C14" s="18">
        <v>77</v>
      </c>
      <c r="D14" s="18">
        <v>76</v>
      </c>
      <c r="E14" s="18">
        <v>79</v>
      </c>
      <c r="F14" s="6">
        <v>91</v>
      </c>
      <c r="G14" s="21">
        <v>57</v>
      </c>
      <c r="H14" s="18">
        <v>62</v>
      </c>
      <c r="O14"/>
      <c r="P14"/>
    </row>
    <row r="15" spans="1:8" s="4" customFormat="1" ht="12.75" customHeight="1">
      <c r="A15" s="10" t="str">
        <f>A5</f>
        <v>Lakotahippus</v>
      </c>
      <c r="C15" s="4">
        <f>C6</f>
        <v>1196</v>
      </c>
      <c r="D15" s="4">
        <f>D6</f>
        <v>1210</v>
      </c>
      <c r="E15" s="4">
        <f>E6</f>
        <v>680</v>
      </c>
      <c r="F15" s="4">
        <f>F6</f>
        <v>7261</v>
      </c>
      <c r="G15" s="4">
        <f>G6</f>
        <v>7401</v>
      </c>
      <c r="H15" s="4" t="str">
        <f>H6</f>
        <v>MCZ 17641</v>
      </c>
    </row>
    <row r="16" spans="1:16" ht="12.75" customHeight="1">
      <c r="A16" s="2">
        <f>LOG10(A7)</f>
        <v>2.1271047983648073</v>
      </c>
      <c r="B16" s="1">
        <v>5</v>
      </c>
      <c r="C16" s="2"/>
      <c r="D16" s="2">
        <f>LOG10(D7)-$A16</f>
        <v>-0.14257748502101486</v>
      </c>
      <c r="E16" s="2"/>
      <c r="F16" s="2"/>
      <c r="G16" s="2">
        <f>LOG10(G7)-$A16</f>
        <v>-0.17869183258620636</v>
      </c>
      <c r="H16" s="2">
        <f>LOG10(H7)-$A16</f>
        <v>-0.18262212621463858</v>
      </c>
      <c r="O16"/>
      <c r="P16"/>
    </row>
    <row r="17" spans="1:16" ht="12.75" customHeight="1">
      <c r="A17" s="2">
        <f aca="true" t="shared" si="0" ref="A17:A23">LOG10(A8)</f>
        <v>2.342422680822206</v>
      </c>
      <c r="B17" s="1">
        <v>23</v>
      </c>
      <c r="C17" s="2">
        <f>LOG10(C8)-$A17</f>
        <v>-0.18105467858723134</v>
      </c>
      <c r="D17" s="2"/>
      <c r="E17" s="2">
        <f aca="true" t="shared" si="1" ref="E17:E23">LOG10(E8)-$A17</f>
        <v>-0.13559680479035663</v>
      </c>
      <c r="F17" s="2">
        <f aca="true" t="shared" si="2" ref="F17:H23">LOG10(F8)-$A17</f>
        <v>-0.10689423391465747</v>
      </c>
      <c r="G17" s="2">
        <f>LOG10(G8)-$A17</f>
        <v>-0.30102999566398125</v>
      </c>
      <c r="H17" s="2">
        <f t="shared" si="2"/>
        <v>-0.2632414347745815</v>
      </c>
      <c r="O17"/>
      <c r="P17"/>
    </row>
    <row r="18" spans="1:16" ht="12.75" customHeight="1">
      <c r="A18" s="2">
        <f t="shared" si="0"/>
        <v>1.8573324964312685</v>
      </c>
      <c r="B18" s="1">
        <v>2</v>
      </c>
      <c r="C18" s="2"/>
      <c r="D18" s="2">
        <f aca="true" t="shared" si="3" ref="D18:D23">LOG10(D9)-$A18</f>
        <v>-0.18523463849555122</v>
      </c>
      <c r="E18" s="2">
        <f t="shared" si="1"/>
        <v>-0.09390450286833141</v>
      </c>
      <c r="F18" s="2"/>
      <c r="G18" s="2">
        <f>LOG10(G9)-$A18</f>
        <v>-0.23823916580452575</v>
      </c>
      <c r="H18" s="2">
        <f t="shared" si="2"/>
        <v>-0.17609125905568135</v>
      </c>
      <c r="O18"/>
      <c r="P18"/>
    </row>
    <row r="19" spans="1:16" ht="12.75" customHeight="1">
      <c r="A19" s="2">
        <f t="shared" si="0"/>
        <v>1.845098040014257</v>
      </c>
      <c r="B19" s="1">
        <v>1</v>
      </c>
      <c r="C19" s="2">
        <f>LOG10(C10)-$A19</f>
        <v>-0.11270428019128831</v>
      </c>
      <c r="D19" s="2">
        <f t="shared" si="3"/>
        <v>-0.16385680263866975</v>
      </c>
      <c r="E19" s="2">
        <f t="shared" si="1"/>
        <v>-0.17300018207853962</v>
      </c>
      <c r="F19" s="2">
        <f t="shared" si="2"/>
        <v>-0.012589127308020531</v>
      </c>
      <c r="G19" s="2">
        <f>LOG10(G10)-$A19</f>
        <v>-0.249601818188683</v>
      </c>
      <c r="H19" s="2">
        <f t="shared" si="2"/>
        <v>-0.3010299956639815</v>
      </c>
      <c r="O19"/>
      <c r="P19"/>
    </row>
    <row r="20" spans="1:16" ht="12.75" customHeight="1">
      <c r="A20" s="2">
        <f t="shared" si="0"/>
        <v>1.5185139398778875</v>
      </c>
      <c r="B20" s="1">
        <v>15</v>
      </c>
      <c r="C20" s="2">
        <f>LOG10(C11)-$A20</f>
        <v>-0.15678610386029468</v>
      </c>
      <c r="D20" s="2">
        <f t="shared" si="3"/>
        <v>-0.2174839442139065</v>
      </c>
      <c r="E20" s="2">
        <f t="shared" si="1"/>
        <v>-0.17609125905568113</v>
      </c>
      <c r="F20" s="2">
        <f t="shared" si="2"/>
        <v>-0.08715017571890016</v>
      </c>
      <c r="G20" s="2">
        <f>LOG10(G11)-$A20</f>
        <v>-0.2829854929703386</v>
      </c>
      <c r="H20" s="2">
        <f t="shared" si="2"/>
        <v>-0.13830269816628138</v>
      </c>
      <c r="O20"/>
      <c r="P20"/>
    </row>
    <row r="21" spans="1:16" ht="12.75" customHeight="1">
      <c r="A21" s="2">
        <f t="shared" si="0"/>
        <v>2.0293837776852093</v>
      </c>
      <c r="B21" s="1">
        <v>9</v>
      </c>
      <c r="C21" s="2">
        <f>LOG10(C12)-$A21</f>
        <v>-0.10510449162332769</v>
      </c>
      <c r="D21" s="2">
        <f t="shared" si="3"/>
        <v>-0.16015205795423304</v>
      </c>
      <c r="E21" s="2">
        <f t="shared" si="1"/>
        <v>-0.09996485197091642</v>
      </c>
      <c r="F21" s="2">
        <f t="shared" si="2"/>
        <v>-0.11556992530149257</v>
      </c>
      <c r="G21" s="2">
        <f>LOG10(G12)-$A21</f>
        <v>-0.20201450463138415</v>
      </c>
      <c r="H21" s="2">
        <f t="shared" si="2"/>
        <v>-0.18428573767095235</v>
      </c>
      <c r="O21"/>
      <c r="P21"/>
    </row>
    <row r="22" spans="1:16" ht="12.75" customHeight="1">
      <c r="A22" s="2">
        <f t="shared" si="0"/>
        <v>1.919078092376074</v>
      </c>
      <c r="B22" s="1">
        <v>30</v>
      </c>
      <c r="C22" s="2">
        <f>LOG10(C13)-$A22</f>
        <v>-0.3062942356563385</v>
      </c>
      <c r="D22" s="2">
        <f t="shared" si="3"/>
        <v>-0.32801348534957486</v>
      </c>
      <c r="E22" s="2">
        <f t="shared" si="1"/>
        <v>-0.22010808804005522</v>
      </c>
      <c r="F22" s="2">
        <f t="shared" si="2"/>
        <v>-0.22010808804005522</v>
      </c>
      <c r="G22" s="2">
        <f>LOG10(G13)-$A22</f>
        <v>-0.4277163985418013</v>
      </c>
      <c r="H22" s="2">
        <f t="shared" si="2"/>
        <v>-0.40056415249818644</v>
      </c>
      <c r="O22"/>
      <c r="P22"/>
    </row>
    <row r="23" spans="1:16" ht="12.75" customHeight="1">
      <c r="A23" s="2">
        <f t="shared" si="0"/>
        <v>2.0293837776852093</v>
      </c>
      <c r="B23" s="1">
        <v>31</v>
      </c>
      <c r="C23" s="2">
        <f>LOG10(C14)-$A23</f>
        <v>-0.14289305251272744</v>
      </c>
      <c r="D23" s="2">
        <f t="shared" si="3"/>
        <v>-0.1485701854044179</v>
      </c>
      <c r="E23" s="2">
        <f t="shared" si="1"/>
        <v>-0.1317566863947679</v>
      </c>
      <c r="F23" s="2">
        <f t="shared" si="2"/>
        <v>-0.07034238536411586</v>
      </c>
      <c r="G23" s="2">
        <f>LOG10(G14)-$A23</f>
        <v>-0.2735089220127178</v>
      </c>
      <c r="H23" s="2">
        <f t="shared" si="2"/>
        <v>-0.23699208818695539</v>
      </c>
      <c r="O23"/>
      <c r="P23"/>
    </row>
    <row r="24" spans="3:17" ht="12.75">
      <c r="C24" t="s">
        <v>18</v>
      </c>
      <c r="D24" t="s">
        <v>18</v>
      </c>
      <c r="E24" t="s">
        <v>16</v>
      </c>
      <c r="F24" t="s">
        <v>17</v>
      </c>
      <c r="G24" t="s">
        <v>20</v>
      </c>
      <c r="H24" s="7" t="s">
        <v>15</v>
      </c>
      <c r="O24"/>
      <c r="Q24" s="1"/>
    </row>
    <row r="27" ht="12.75" customHeight="1">
      <c r="C27" s="8"/>
    </row>
    <row r="28" ht="12.75">
      <c r="C28" s="8"/>
    </row>
    <row r="29" ht="12.75">
      <c r="C29" s="8"/>
    </row>
    <row r="30" ht="12.75">
      <c r="C30" s="8"/>
    </row>
    <row r="31" ht="12.75">
      <c r="C31" s="5"/>
    </row>
    <row r="32" ht="12.75">
      <c r="C32" s="6"/>
    </row>
    <row r="33" ht="12.75">
      <c r="C33" s="3"/>
    </row>
    <row r="34" ht="12.75">
      <c r="C34" s="5"/>
    </row>
    <row r="35" ht="12.75">
      <c r="C35" s="5"/>
    </row>
    <row r="36" ht="12.75">
      <c r="C36" s="9"/>
    </row>
    <row r="37" ht="12.75">
      <c r="C37" s="9"/>
    </row>
    <row r="38" ht="12.75">
      <c r="C3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