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0" yWindow="1280" windowWidth="18780" windowHeight="1168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<sst xmlns="http://schemas.openxmlformats.org/spreadsheetml/2006/main" count="12" uniqueCount="11">
  <si>
    <t>PPNB</t>
  </si>
  <si>
    <t>BS H 1206</t>
  </si>
  <si>
    <t>Beisamun</t>
  </si>
  <si>
    <t>Log10(E.h.o)</t>
  </si>
  <si>
    <t>BS I 72 1206</t>
  </si>
  <si>
    <t>LG 32047</t>
  </si>
  <si>
    <t>HT 23</t>
  </si>
  <si>
    <t>HT 9</t>
  </si>
  <si>
    <t>BM 71.2210</t>
  </si>
  <si>
    <t>ANTERIEURE</t>
  </si>
  <si>
    <t>POSTERIEURE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</si>
</sst>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.5"/>
      <name val="Genev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9"/>
          <c:order val="0"/>
          <c:tx>
            <c:strRef>
              <c:f>Feuil1!$C$36</c:f>
              <c:strCache>
                <c:ptCount val="1"/>
                <c:pt idx="0">
                  <c:v>Beisamun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Feuil1!$B$37:$B$45</c:f>
              <c:numCache/>
            </c:numRef>
          </c:cat>
          <c:val>
            <c:numRef>
              <c:f>Feuil1!$C$37:$C$45</c:f>
              <c:numCache/>
            </c:numRef>
          </c:val>
          <c:smooth val="0"/>
        </c:ser>
        <c:ser>
          <c:idx val="0"/>
          <c:order val="1"/>
          <c:tx>
            <c:strRef>
              <c:f>Feuil1!$D$36</c:f>
              <c:strCache>
                <c:ptCount val="1"/>
                <c:pt idx="0">
                  <c:v>HT 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Feuil1!$B$37:$B$45</c:f>
              <c:numCache/>
            </c:numRef>
          </c:cat>
          <c:val>
            <c:numRef>
              <c:f>Feuil1!$D$37:$D$45</c:f>
              <c:numCache/>
            </c:numRef>
          </c:val>
          <c:smooth val="0"/>
        </c:ser>
        <c:axId val="968383"/>
        <c:axId val="8715448"/>
      </c:lineChart>
      <c:catAx>
        <c:axId val="968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715448"/>
        <c:crosses val="autoZero"/>
        <c:auto val="1"/>
        <c:lblOffset val="100"/>
        <c:noMultiLvlLbl val="0"/>
      </c:catAx>
      <c:valAx>
        <c:axId val="8715448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838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9"/>
          <c:order val="0"/>
          <c:tx>
            <c:strRef>
              <c:f>Feuil1!$C$14</c:f>
              <c:strCache>
                <c:ptCount val="1"/>
                <c:pt idx="0">
                  <c:v>Beisamun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Feuil1!$B$15:$B$23</c:f>
              <c:numCache/>
            </c:numRef>
          </c:cat>
          <c:val>
            <c:numRef>
              <c:f>Feuil1!$C$15:$C$23</c:f>
              <c:numCache/>
            </c:numRef>
          </c:val>
          <c:smooth val="0"/>
        </c:ser>
        <c:ser>
          <c:idx val="0"/>
          <c:order val="1"/>
          <c:tx>
            <c:strRef>
              <c:f>Feuil1!$D$14</c:f>
              <c:strCache>
                <c:ptCount val="1"/>
                <c:pt idx="0">
                  <c:v>HT 23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Feuil1!$B$15:$B$23</c:f>
              <c:numCache/>
            </c:numRef>
          </c:cat>
          <c:val>
            <c:numRef>
              <c:f>Feuil1!$D$15:$D$23</c:f>
              <c:numCache/>
            </c:numRef>
          </c:val>
          <c:smooth val="0"/>
        </c:ser>
        <c:axId val="11330169"/>
        <c:axId val="34862658"/>
      </c:lineChart>
      <c:catAx>
        <c:axId val="11330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4862658"/>
        <c:crosses val="autoZero"/>
        <c:auto val="1"/>
        <c:lblOffset val="100"/>
        <c:noMultiLvlLbl val="0"/>
      </c:catAx>
      <c:valAx>
        <c:axId val="34862658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3016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23</xdr:row>
      <xdr:rowOff>47625</xdr:rowOff>
    </xdr:from>
    <xdr:to>
      <xdr:col>10</xdr:col>
      <xdr:colOff>609600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724275" y="3771900"/>
        <a:ext cx="4714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2</xdr:row>
      <xdr:rowOff>38100</xdr:rowOff>
    </xdr:from>
    <xdr:to>
      <xdr:col>10</xdr:col>
      <xdr:colOff>523875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3619500" y="361950"/>
        <a:ext cx="4733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N16" sqref="N16"/>
    </sheetView>
  </sheetViews>
  <sheetFormatPr defaultColWidth="10.875" defaultRowHeight="12"/>
  <cols>
    <col min="2" max="2" width="4.875" style="1" customWidth="1"/>
    <col min="3" max="4" width="10.875" style="1" customWidth="1"/>
  </cols>
  <sheetData>
    <row r="1" s="8" customFormat="1" ht="12.75"/>
    <row r="2" s="8" customFormat="1" ht="12.75">
      <c r="C2" s="8" t="s">
        <v>0</v>
      </c>
    </row>
    <row r="3" spans="3:4" s="8" customFormat="1" ht="12.75">
      <c r="C3" s="8" t="s">
        <v>1</v>
      </c>
      <c r="D3" s="8" t="s">
        <v>5</v>
      </c>
    </row>
    <row r="4" spans="1:4" s="8" customFormat="1" ht="12.75">
      <c r="A4" s="8" t="s">
        <v>9</v>
      </c>
      <c r="C4" s="8" t="s">
        <v>2</v>
      </c>
      <c r="D4" s="8" t="s">
        <v>6</v>
      </c>
    </row>
    <row r="5" spans="2:4" ht="12.75">
      <c r="B5" s="1">
        <v>7</v>
      </c>
      <c r="C5" s="3">
        <v>51</v>
      </c>
      <c r="D5">
        <v>52</v>
      </c>
    </row>
    <row r="6" spans="2:4" ht="12.75">
      <c r="B6" s="1">
        <v>1</v>
      </c>
      <c r="C6" s="3">
        <v>78</v>
      </c>
      <c r="D6">
        <v>76.2</v>
      </c>
    </row>
    <row r="7" spans="2:4" ht="12.75">
      <c r="B7" s="1">
        <v>3</v>
      </c>
      <c r="C7" s="3">
        <v>26.7</v>
      </c>
      <c r="D7">
        <v>26</v>
      </c>
    </row>
    <row r="8" spans="2:4" ht="12.75">
      <c r="B8" s="1">
        <v>4</v>
      </c>
      <c r="C8" s="3">
        <v>42</v>
      </c>
      <c r="D8">
        <v>41</v>
      </c>
    </row>
    <row r="9" spans="2:4" ht="12.75">
      <c r="B9" s="1">
        <v>5</v>
      </c>
      <c r="C9" s="3">
        <v>31.6</v>
      </c>
      <c r="D9">
        <v>30.3</v>
      </c>
    </row>
    <row r="10" spans="2:4" ht="12.75">
      <c r="B10" s="1">
        <v>6</v>
      </c>
      <c r="C10" s="3">
        <v>39</v>
      </c>
      <c r="D10">
        <v>37</v>
      </c>
    </row>
    <row r="11" spans="2:4" ht="12.75">
      <c r="B11" s="1">
        <v>14</v>
      </c>
      <c r="C11" s="3">
        <v>35</v>
      </c>
      <c r="D11">
        <v>34</v>
      </c>
    </row>
    <row r="12" spans="2:4" ht="12.75">
      <c r="B12" s="1">
        <v>10</v>
      </c>
      <c r="C12" s="3">
        <v>60</v>
      </c>
      <c r="D12">
        <v>59.5</v>
      </c>
    </row>
    <row r="13" spans="2:4" ht="12.75">
      <c r="B13" s="1">
        <v>12</v>
      </c>
      <c r="C13" s="3">
        <v>10</v>
      </c>
      <c r="D13">
        <v>10.1</v>
      </c>
    </row>
    <row r="14" spans="1:4" s="1" customFormat="1" ht="12.75">
      <c r="A14" s="1" t="s">
        <v>3</v>
      </c>
      <c r="C14" s="3" t="str">
        <f>C4</f>
        <v>Beisamun</v>
      </c>
      <c r="D14" s="1" t="str">
        <f>D4</f>
        <v>HT 23</v>
      </c>
    </row>
    <row r="15" spans="1:6" ht="12.75">
      <c r="A15" s="2">
        <v>1.682</v>
      </c>
      <c r="B15" s="1">
        <v>7</v>
      </c>
      <c r="C15" s="4">
        <f aca="true" t="shared" si="0" ref="C15:E23">LOG10(C5)-$A15</f>
        <v>0.025570176097936326</v>
      </c>
      <c r="D15" s="2">
        <f t="shared" si="0"/>
        <v>0.03400334363479929</v>
      </c>
      <c r="E15" s="2"/>
      <c r="F15" s="2"/>
    </row>
    <row r="16" spans="1:6" ht="12.75">
      <c r="A16" s="2">
        <v>1.884</v>
      </c>
      <c r="B16" s="1">
        <v>1</v>
      </c>
      <c r="C16" s="4">
        <f t="shared" si="0"/>
        <v>0.008094602690480457</v>
      </c>
      <c r="D16" s="2">
        <f t="shared" si="0"/>
        <v>-0.0020450286603994616</v>
      </c>
      <c r="E16" s="2"/>
      <c r="F16" s="2"/>
    </row>
    <row r="17" spans="1:6" ht="12.75">
      <c r="A17" s="2">
        <v>1.39</v>
      </c>
      <c r="B17" s="1">
        <v>3</v>
      </c>
      <c r="C17" s="4">
        <f t="shared" si="0"/>
        <v>0.036511261364575276</v>
      </c>
      <c r="D17" s="2">
        <f t="shared" si="0"/>
        <v>0.02497334797081807</v>
      </c>
      <c r="E17" s="2"/>
      <c r="F17" s="2"/>
    </row>
    <row r="18" spans="1:6" ht="12.75">
      <c r="A18" s="2">
        <v>1.614</v>
      </c>
      <c r="B18" s="1">
        <v>4</v>
      </c>
      <c r="C18" s="4">
        <f t="shared" si="0"/>
        <v>0.009249290397900456</v>
      </c>
      <c r="D18" s="2">
        <f t="shared" si="0"/>
        <v>-0.0012161432802646477</v>
      </c>
      <c r="E18" s="2"/>
      <c r="F18" s="2"/>
    </row>
    <row r="19" spans="1:6" ht="12.75">
      <c r="A19" s="2">
        <v>1.489</v>
      </c>
      <c r="B19" s="1">
        <v>5</v>
      </c>
      <c r="C19" s="4">
        <f t="shared" si="0"/>
        <v>0.010687082618403787</v>
      </c>
      <c r="D19" s="2">
        <f t="shared" si="0"/>
        <v>-0.007557371497695087</v>
      </c>
      <c r="E19" s="2"/>
      <c r="F19" s="2"/>
    </row>
    <row r="20" spans="1:6" ht="12.75">
      <c r="A20" s="2">
        <v>1.564</v>
      </c>
      <c r="B20" s="1">
        <v>6</v>
      </c>
      <c r="C20" s="4">
        <f t="shared" si="0"/>
        <v>0.027064607026499043</v>
      </c>
      <c r="D20" s="2">
        <f t="shared" si="0"/>
        <v>0.004201724066994927</v>
      </c>
      <c r="E20" s="2"/>
      <c r="F20" s="2"/>
    </row>
    <row r="21" spans="1:6" ht="12.75">
      <c r="A21" s="2">
        <v>1.551</v>
      </c>
      <c r="B21" s="1">
        <v>14</v>
      </c>
      <c r="C21" s="4">
        <f t="shared" si="0"/>
        <v>-0.006931955649724264</v>
      </c>
      <c r="D21" s="2">
        <f t="shared" si="0"/>
        <v>-0.019521082957744795</v>
      </c>
      <c r="E21" s="2"/>
      <c r="F21" s="2"/>
    </row>
    <row r="22" spans="1:6" ht="12.75">
      <c r="A22" s="2">
        <v>1.767</v>
      </c>
      <c r="B22" s="1">
        <v>10</v>
      </c>
      <c r="C22" s="4">
        <f t="shared" si="0"/>
        <v>0.01115125038364373</v>
      </c>
      <c r="D22" s="2">
        <f t="shared" si="0"/>
        <v>0.007516965728549652</v>
      </c>
      <c r="E22" s="2"/>
      <c r="F22" s="2"/>
    </row>
    <row r="23" spans="1:6" ht="12.75">
      <c r="A23" s="2">
        <v>1.014</v>
      </c>
      <c r="B23" s="1">
        <v>12</v>
      </c>
      <c r="C23" s="4">
        <f t="shared" si="0"/>
        <v>-0.014000000000000012</v>
      </c>
      <c r="D23" s="2">
        <f t="shared" si="0"/>
        <v>-0.009678626217357378</v>
      </c>
      <c r="E23" s="2"/>
      <c r="F23" s="2"/>
    </row>
    <row r="24" spans="2:4" s="6" customFormat="1" ht="12.75">
      <c r="B24" s="5"/>
      <c r="C24" s="5"/>
      <c r="D24" s="5"/>
    </row>
    <row r="25" spans="2:6" s="7" customFormat="1" ht="12.75">
      <c r="B25" s="8"/>
      <c r="C25" s="8" t="s">
        <v>4</v>
      </c>
      <c r="D25" s="7" t="s">
        <v>8</v>
      </c>
      <c r="E25" s="8"/>
      <c r="F25" s="8"/>
    </row>
    <row r="26" spans="1:4" s="7" customFormat="1" ht="12.75">
      <c r="A26" s="7" t="s">
        <v>10</v>
      </c>
      <c r="B26" s="8"/>
      <c r="C26" s="8" t="s">
        <v>2</v>
      </c>
      <c r="D26" s="8" t="s">
        <v>7</v>
      </c>
    </row>
    <row r="27" spans="2:4" ht="12.75">
      <c r="B27" s="1">
        <v>7</v>
      </c>
      <c r="C27" s="3">
        <v>45</v>
      </c>
      <c r="D27" s="9">
        <v>43</v>
      </c>
    </row>
    <row r="28" spans="2:4" ht="12.75">
      <c r="B28" s="1">
        <v>1</v>
      </c>
      <c r="C28" s="3">
        <v>76</v>
      </c>
      <c r="D28" s="9">
        <v>74</v>
      </c>
    </row>
    <row r="29" spans="2:4" ht="12.75">
      <c r="B29" s="1">
        <v>3</v>
      </c>
      <c r="C29" s="3">
        <v>26</v>
      </c>
      <c r="D29" s="9">
        <v>25.5</v>
      </c>
    </row>
    <row r="30" spans="2:4" ht="12.75">
      <c r="B30" s="1">
        <v>4</v>
      </c>
      <c r="C30" s="3">
        <v>43.9</v>
      </c>
      <c r="D30" s="9">
        <v>43</v>
      </c>
    </row>
    <row r="31" spans="2:4" ht="12.75">
      <c r="B31" s="1">
        <v>5</v>
      </c>
      <c r="C31" s="3">
        <v>33.9</v>
      </c>
      <c r="D31" s="9">
        <v>32</v>
      </c>
    </row>
    <row r="32" spans="2:4" ht="12.75">
      <c r="B32" s="1">
        <v>6</v>
      </c>
      <c r="C32" s="3">
        <v>39.9</v>
      </c>
      <c r="D32" s="9">
        <v>36.5</v>
      </c>
    </row>
    <row r="33" spans="2:4" ht="12.75">
      <c r="B33" s="1">
        <v>14</v>
      </c>
      <c r="C33" s="3">
        <v>33</v>
      </c>
      <c r="D33" s="9">
        <v>32.5</v>
      </c>
    </row>
    <row r="34" spans="2:4" ht="12.75">
      <c r="B34" s="1">
        <v>10</v>
      </c>
      <c r="C34" s="3">
        <v>54</v>
      </c>
      <c r="D34" s="9">
        <v>54</v>
      </c>
    </row>
    <row r="35" spans="2:4" ht="12.75">
      <c r="B35" s="1">
        <v>12</v>
      </c>
      <c r="C35" s="3">
        <v>15</v>
      </c>
      <c r="D35" s="9">
        <v>13</v>
      </c>
    </row>
    <row r="36" spans="2:4" s="6" customFormat="1" ht="12.75">
      <c r="B36" s="5"/>
      <c r="C36" s="3" t="str">
        <f>C26</f>
        <v>Beisamun</v>
      </c>
      <c r="D36" s="3" t="str">
        <f>D26</f>
        <v>HT 9</v>
      </c>
    </row>
    <row r="37" spans="2:7" ht="12.75">
      <c r="B37" s="1">
        <f aca="true" t="shared" si="1" ref="B37:B45">B27</f>
        <v>7</v>
      </c>
      <c r="C37" s="4">
        <f>LOG10(C27)-$A15</f>
        <v>-0.02878748622465621</v>
      </c>
      <c r="D37" s="4">
        <f>LOG10(D27)-$A15</f>
        <v>-0.04853154442041352</v>
      </c>
      <c r="E37" s="2"/>
      <c r="F37" s="2"/>
      <c r="G37" s="2"/>
    </row>
    <row r="38" spans="2:7" ht="12.75">
      <c r="B38" s="1">
        <f t="shared" si="1"/>
        <v>1</v>
      </c>
      <c r="C38" s="4">
        <f>LOG10(C28)-$A16</f>
        <v>-0.0031864077192085283</v>
      </c>
      <c r="D38" s="4">
        <f>LOG10(D28)-$A16</f>
        <v>-0.01476828026902366</v>
      </c>
      <c r="E38" s="2"/>
      <c r="F38" s="2"/>
      <c r="G38" s="2"/>
    </row>
    <row r="39" spans="2:7" ht="12.75">
      <c r="B39" s="1">
        <f t="shared" si="1"/>
        <v>3</v>
      </c>
      <c r="C39" s="4">
        <f>LOG10(C29)-$A17</f>
        <v>0.02497334797081807</v>
      </c>
      <c r="D39" s="4">
        <f>LOG10(D29)-$A17</f>
        <v>0.01654018043395533</v>
      </c>
      <c r="E39" s="2"/>
      <c r="F39" s="2"/>
      <c r="G39" s="2"/>
    </row>
    <row r="40" spans="2:7" ht="12.75">
      <c r="B40" s="1">
        <f t="shared" si="1"/>
        <v>4</v>
      </c>
      <c r="C40" s="4">
        <f>LOG10(C30)-$A18</f>
        <v>0.028464520242121205</v>
      </c>
      <c r="D40" s="4">
        <f>LOG10(D30)-$A18</f>
        <v>0.01946845557958632</v>
      </c>
      <c r="E40" s="2"/>
      <c r="F40" s="2"/>
      <c r="G40" s="2"/>
    </row>
    <row r="41" spans="2:7" ht="12.75">
      <c r="B41" s="1">
        <f t="shared" si="1"/>
        <v>5</v>
      </c>
      <c r="C41" s="4">
        <f>LOG10(C31)-$A19</f>
        <v>0.041199698203082</v>
      </c>
      <c r="D41" s="4">
        <f>LOG10(D31)-$A19</f>
        <v>0.016149978319905944</v>
      </c>
      <c r="E41" s="2"/>
      <c r="F41" s="2"/>
      <c r="G41" s="2"/>
    </row>
    <row r="42" spans="2:7" ht="12.75">
      <c r="B42" s="1">
        <f t="shared" si="1"/>
        <v>6</v>
      </c>
      <c r="C42" s="4">
        <f>LOG10(C32)-$A20</f>
        <v>0.03697289568674811</v>
      </c>
      <c r="D42" s="4">
        <f>LOG10(D32)-$A20</f>
        <v>-0.0017071355435254176</v>
      </c>
      <c r="E42" s="2"/>
      <c r="F42" s="2"/>
      <c r="G42" s="2"/>
    </row>
    <row r="43" spans="2:7" ht="12.75">
      <c r="B43" s="1">
        <f t="shared" si="1"/>
        <v>14</v>
      </c>
      <c r="C43" s="4">
        <f>LOG10(C33)-$A21</f>
        <v>-0.032486060122112415</v>
      </c>
      <c r="D43" s="4">
        <f>LOG10(D33)-$A21</f>
        <v>-0.0391166390211255</v>
      </c>
      <c r="E43" s="2"/>
      <c r="F43" s="2"/>
      <c r="G43" s="2"/>
    </row>
    <row r="44" spans="2:7" ht="12.75">
      <c r="B44" s="1">
        <f t="shared" si="1"/>
        <v>10</v>
      </c>
      <c r="C44" s="4">
        <f>LOG10(C34)-$A22</f>
        <v>-0.03460624017703129</v>
      </c>
      <c r="D44" s="4">
        <f>LOG10(D34)-$A22</f>
        <v>-0.03460624017703129</v>
      </c>
      <c r="E44" s="2"/>
      <c r="F44" s="2"/>
      <c r="G44" s="2"/>
    </row>
    <row r="45" spans="2:7" ht="12.75">
      <c r="B45" s="1">
        <f t="shared" si="1"/>
        <v>12</v>
      </c>
      <c r="C45" s="4">
        <f>LOG10(C35)-$A23</f>
        <v>0.16209125905568134</v>
      </c>
      <c r="D45" s="4">
        <f>LOG10(D35)-$A23</f>
        <v>0.09994335230683671</v>
      </c>
      <c r="E45" s="2"/>
      <c r="F45" s="2"/>
      <c r="G45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1999-07-29T19:22:52Z</dcterms:created>
  <cp:category/>
  <cp:version/>
  <cp:contentType/>
  <cp:contentStatus/>
</cp:coreProperties>
</file>