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20" yWindow="5260" windowWidth="20880" windowHeight="143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'Feuil1'!$B$1:$B$14</definedName>
  </definedNames>
  <calcPr fullCalcOnLoad="1"/>
</workbook>
</file>

<file path=xl/sharedStrings.xml><?xml version="1.0" encoding="utf-8"?>
<sst xmlns="http://schemas.openxmlformats.org/spreadsheetml/2006/main" count="10" uniqueCount="10">
  <si>
    <t>Mesures</t>
  </si>
  <si>
    <t>Log10(E.h.o)</t>
  </si>
  <si>
    <t>13bis</t>
  </si>
  <si>
    <t>6 art</t>
  </si>
  <si>
    <t>6 max</t>
  </si>
  <si>
    <t>Hagoshrim 4</t>
  </si>
  <si>
    <t>Hagoshrim 5</t>
  </si>
  <si>
    <t>Ikrit, n=11</t>
  </si>
  <si>
    <t>Bronze</t>
  </si>
  <si>
    <t>MT III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</si>
</sst>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.5"/>
      <name val="Genev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7"/>
          <c:w val="0.739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Feuil1!$C$18</c:f>
              <c:strCache>
                <c:ptCount val="1"/>
                <c:pt idx="0">
                  <c:v>Hagoshrim 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Feuil1!$B$19:$B$30</c:f>
              <c:numCache/>
            </c:numRef>
          </c:cat>
          <c:val>
            <c:numRef>
              <c:f>Feuil1!$C$19:$C$30</c:f>
              <c:numCache/>
            </c:numRef>
          </c:val>
          <c:smooth val="0"/>
        </c:ser>
        <c:ser>
          <c:idx val="2"/>
          <c:order val="1"/>
          <c:tx>
            <c:strRef>
              <c:f>Feuil1!$D$18</c:f>
              <c:strCache>
                <c:ptCount val="1"/>
                <c:pt idx="0">
                  <c:v>Hagoshrim 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Feuil1!$B$19:$B$30</c:f>
              <c:numCache/>
            </c:numRef>
          </c:cat>
          <c:val>
            <c:numRef>
              <c:f>Feuil1!$D$19:$D$30</c:f>
              <c:numCache/>
            </c:numRef>
          </c:val>
          <c:smooth val="0"/>
        </c:ser>
        <c:ser>
          <c:idx val="3"/>
          <c:order val="2"/>
          <c:tx>
            <c:strRef>
              <c:f>Feuil1!$E$18</c:f>
              <c:strCache>
                <c:ptCount val="1"/>
                <c:pt idx="0">
                  <c:v>Ikrit, n=11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Feuil1!$B$19:$B$30</c:f>
              <c:numCache/>
            </c:numRef>
          </c:cat>
          <c:val>
            <c:numRef>
              <c:f>Feuil1!$E$19:$E$30</c:f>
              <c:numCache/>
            </c:numRef>
          </c:val>
          <c:smooth val="0"/>
        </c:ser>
        <c:axId val="63862244"/>
        <c:axId val="37889285"/>
      </c:lineChart>
      <c:catAx>
        <c:axId val="63862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224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6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0</xdr:rowOff>
    </xdr:from>
    <xdr:to>
      <xdr:col>13</xdr:col>
      <xdr:colOff>790575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429125" y="323850"/>
        <a:ext cx="6429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J31" sqref="J31"/>
    </sheetView>
  </sheetViews>
  <sheetFormatPr defaultColWidth="10.875" defaultRowHeight="12.75" customHeight="1"/>
  <cols>
    <col min="1" max="1" width="10.50390625" style="0" bestFit="1" customWidth="1"/>
    <col min="2" max="2" width="7.50390625" style="1" bestFit="1" customWidth="1"/>
    <col min="3" max="3" width="11.375" style="0" customWidth="1"/>
    <col min="4" max="4" width="10.50390625" style="0" customWidth="1"/>
    <col min="5" max="5" width="11.625" style="0" customWidth="1"/>
    <col min="6" max="6" width="11.50390625" style="0" customWidth="1"/>
    <col min="7" max="7" width="11.625" style="0" customWidth="1"/>
    <col min="8" max="8" width="9.8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pans="3:6" s="13" customFormat="1" ht="12.75" customHeight="1">
      <c r="C1" s="13">
        <v>6592</v>
      </c>
      <c r="D1" s="13">
        <v>13400</v>
      </c>
      <c r="E1" s="14" t="s">
        <v>8</v>
      </c>
      <c r="F1" s="15"/>
    </row>
    <row r="2" spans="1:6" s="13" customFormat="1" ht="12.75" customHeight="1">
      <c r="A2" s="13" t="s">
        <v>9</v>
      </c>
      <c r="B2" s="13" t="s">
        <v>0</v>
      </c>
      <c r="C2" s="13" t="s">
        <v>5</v>
      </c>
      <c r="D2" s="13" t="s">
        <v>6</v>
      </c>
      <c r="E2" s="13" t="s">
        <v>7</v>
      </c>
      <c r="F2" s="14"/>
    </row>
    <row r="3" spans="2:6" ht="12.75" customHeight="1">
      <c r="B3" s="1">
        <v>1</v>
      </c>
      <c r="E3">
        <v>208.7</v>
      </c>
      <c r="F3" s="7"/>
    </row>
    <row r="4" spans="2:6" ht="12.75" customHeight="1">
      <c r="B4" s="1">
        <v>3</v>
      </c>
      <c r="C4" s="4"/>
      <c r="D4" s="5"/>
      <c r="E4">
        <v>23.2</v>
      </c>
      <c r="F4" s="7"/>
    </row>
    <row r="5" spans="2:6" ht="12.75" customHeight="1">
      <c r="B5" s="1">
        <v>4</v>
      </c>
      <c r="D5" s="5"/>
      <c r="E5">
        <v>21.8</v>
      </c>
      <c r="F5" s="8"/>
    </row>
    <row r="6" spans="2:6" ht="12.75" customHeight="1">
      <c r="B6" s="1">
        <v>5</v>
      </c>
      <c r="D6">
        <v>38</v>
      </c>
      <c r="E6">
        <v>36.8</v>
      </c>
      <c r="F6" s="9"/>
    </row>
    <row r="7" spans="1:6" ht="12.75" customHeight="1">
      <c r="A7" s="2"/>
      <c r="B7" s="1">
        <v>6</v>
      </c>
      <c r="D7">
        <v>33</v>
      </c>
      <c r="E7">
        <v>29.8</v>
      </c>
      <c r="F7" s="7"/>
    </row>
    <row r="8" spans="2:6" ht="12.75" customHeight="1">
      <c r="B8" s="1">
        <v>10</v>
      </c>
      <c r="C8">
        <v>34</v>
      </c>
      <c r="E8">
        <v>33.7</v>
      </c>
      <c r="F8" s="7"/>
    </row>
    <row r="9" spans="2:6" ht="12.75" customHeight="1">
      <c r="B9" s="1">
        <v>11</v>
      </c>
      <c r="C9">
        <v>33.2</v>
      </c>
      <c r="E9">
        <v>34</v>
      </c>
      <c r="F9" s="7"/>
    </row>
    <row r="10" spans="2:6" ht="12.75" customHeight="1">
      <c r="B10" s="1">
        <v>12</v>
      </c>
      <c r="C10" s="5"/>
      <c r="E10">
        <v>26.6</v>
      </c>
      <c r="F10" s="10"/>
    </row>
    <row r="11" spans="2:6" ht="12.75" customHeight="1">
      <c r="B11" s="1">
        <v>13</v>
      </c>
      <c r="C11">
        <v>21</v>
      </c>
      <c r="E11">
        <v>20.7</v>
      </c>
      <c r="F11" s="7"/>
    </row>
    <row r="12" spans="2:6" ht="12.75" customHeight="1">
      <c r="B12" s="1">
        <v>14</v>
      </c>
      <c r="C12">
        <v>22</v>
      </c>
      <c r="E12">
        <v>22.8</v>
      </c>
      <c r="F12" s="7"/>
    </row>
    <row r="13" spans="2:6" ht="12.75" customHeight="1">
      <c r="B13" s="1">
        <v>7</v>
      </c>
      <c r="D13">
        <v>35</v>
      </c>
      <c r="E13">
        <v>33</v>
      </c>
      <c r="F13" s="7"/>
    </row>
    <row r="14" spans="2:6" ht="12.75" customHeight="1">
      <c r="B14" s="1">
        <v>8</v>
      </c>
      <c r="D14">
        <v>10</v>
      </c>
      <c r="E14">
        <v>8.9</v>
      </c>
      <c r="F14" s="7"/>
    </row>
    <row r="15" spans="2:4" ht="12.75" customHeight="1">
      <c r="B15" s="1" t="s">
        <v>3</v>
      </c>
      <c r="D15">
        <v>30</v>
      </c>
    </row>
    <row r="16" spans="2:4" ht="12.75" customHeight="1">
      <c r="B16" s="1" t="s">
        <v>4</v>
      </c>
      <c r="D16">
        <v>34</v>
      </c>
    </row>
    <row r="17" spans="2:3" ht="12.75" customHeight="1">
      <c r="B17" s="1" t="s">
        <v>2</v>
      </c>
      <c r="C17">
        <v>20</v>
      </c>
    </row>
    <row r="18" spans="1:5" s="12" customFormat="1" ht="12.75" customHeight="1">
      <c r="A18" s="12" t="s">
        <v>1</v>
      </c>
      <c r="B18" s="11"/>
      <c r="C18" s="12" t="str">
        <f>C2</f>
        <v>Hagoshrim 4</v>
      </c>
      <c r="D18" s="12" t="str">
        <f>D2</f>
        <v>Hagoshrim 5</v>
      </c>
      <c r="E18" s="12" t="str">
        <f>E2</f>
        <v>Ikrit, n=11</v>
      </c>
    </row>
    <row r="19" spans="1:6" ht="12.75" customHeight="1">
      <c r="A19" s="3">
        <v>2.393</v>
      </c>
      <c r="B19" s="1">
        <v>1</v>
      </c>
      <c r="C19" s="3"/>
      <c r="D19" s="3"/>
      <c r="E19" s="3">
        <f>LOG10(E3)-$A19</f>
        <v>-0.073477550934546</v>
      </c>
      <c r="F19" s="3"/>
    </row>
    <row r="20" spans="1:6" ht="12.75" customHeight="1">
      <c r="A20" s="3">
        <v>1.399</v>
      </c>
      <c r="B20" s="1">
        <v>3</v>
      </c>
      <c r="C20" s="6"/>
      <c r="D20" s="6"/>
      <c r="E20" s="3">
        <f>LOG10(E4)-$A20</f>
        <v>-0.0335120151091004</v>
      </c>
      <c r="F20" s="3"/>
    </row>
    <row r="21" spans="1:6" ht="12.75" customHeight="1">
      <c r="A21" s="3">
        <v>1.403</v>
      </c>
      <c r="B21" s="1">
        <v>4</v>
      </c>
      <c r="C21" s="6"/>
      <c r="D21" s="6"/>
      <c r="E21" s="3">
        <f>LOG10(E5)-$A21</f>
        <v>-0.06454350639539519</v>
      </c>
      <c r="F21" s="3"/>
    </row>
    <row r="22" spans="1:6" ht="12.75" customHeight="1">
      <c r="A22" s="3">
        <v>1.608</v>
      </c>
      <c r="B22" s="1">
        <v>5</v>
      </c>
      <c r="C22" s="3"/>
      <c r="D22" s="3">
        <f>LOG10(D6)-$A22</f>
        <v>-0.02821640338318998</v>
      </c>
      <c r="E22" s="3">
        <f>LOG10(E6)-$A22</f>
        <v>-0.04215218132648246</v>
      </c>
      <c r="F22" s="3"/>
    </row>
    <row r="23" spans="1:6" ht="12.75" customHeight="1">
      <c r="A23" s="3">
        <v>1.544</v>
      </c>
      <c r="B23" s="1">
        <v>6</v>
      </c>
      <c r="C23" s="3"/>
      <c r="D23" s="3">
        <f>LOG10(D7)-$A23</f>
        <v>-0.02548606012211252</v>
      </c>
      <c r="E23" s="3">
        <f>LOG10(E7)-$A23</f>
        <v>-0.06978373592374476</v>
      </c>
      <c r="F23" s="3"/>
    </row>
    <row r="24" spans="1:6" ht="12.75" customHeight="1">
      <c r="A24" s="3">
        <v>1.582</v>
      </c>
      <c r="B24" s="1">
        <v>10</v>
      </c>
      <c r="C24" s="3">
        <f>LOG10(C8)-$A24</f>
        <v>-0.050521082957744934</v>
      </c>
      <c r="D24" s="3"/>
      <c r="E24" s="3">
        <f aca="true" t="shared" si="0" ref="E24:E30">LOG10(E8)-$A24</f>
        <v>-0.05437009912866131</v>
      </c>
      <c r="F24" s="3"/>
    </row>
    <row r="25" spans="1:6" ht="12.75" customHeight="1">
      <c r="A25" s="3">
        <v>1.573</v>
      </c>
      <c r="B25" s="1">
        <v>11</v>
      </c>
      <c r="C25" s="3">
        <f>LOG10(C9)-$A25</f>
        <v>-0.051861916295963706</v>
      </c>
      <c r="D25" s="3"/>
      <c r="E25" s="3">
        <f t="shared" si="0"/>
        <v>-0.041521082957744815</v>
      </c>
      <c r="F25" s="3"/>
    </row>
    <row r="26" spans="1:6" ht="12.75" customHeight="1">
      <c r="A26" s="3">
        <v>1.478</v>
      </c>
      <c r="B26" s="1">
        <v>12</v>
      </c>
      <c r="C26" s="6"/>
      <c r="D26" s="3"/>
      <c r="E26" s="3">
        <f t="shared" si="0"/>
        <v>-0.05311836336893294</v>
      </c>
      <c r="F26" s="3"/>
    </row>
    <row r="27" spans="1:6" ht="12.75" customHeight="1">
      <c r="A27" s="3">
        <v>1.374</v>
      </c>
      <c r="B27" s="1">
        <v>13</v>
      </c>
      <c r="C27" s="3">
        <f>LOG10(C11)-$A27</f>
        <v>-0.051780705266080806</v>
      </c>
      <c r="D27" s="3"/>
      <c r="E27" s="3">
        <f t="shared" si="0"/>
        <v>-0.05802965454308229</v>
      </c>
      <c r="F27" s="3"/>
    </row>
    <row r="28" spans="1:6" ht="12.75" customHeight="1">
      <c r="A28" s="3">
        <v>1.419</v>
      </c>
      <c r="B28" s="1">
        <v>14</v>
      </c>
      <c r="C28" s="3">
        <f>LOG10(C12)-$A28</f>
        <v>-0.07657731917779387</v>
      </c>
      <c r="D28" s="3"/>
      <c r="E28" s="3">
        <f t="shared" si="0"/>
        <v>-0.06106515299954629</v>
      </c>
      <c r="F28" s="3"/>
    </row>
    <row r="29" spans="1:6" ht="12.75" customHeight="1">
      <c r="A29" s="3">
        <v>1.556</v>
      </c>
      <c r="B29" s="1">
        <v>7</v>
      </c>
      <c r="C29" s="3"/>
      <c r="D29" s="3">
        <f>LOG10(D13)-$A29</f>
        <v>-0.01193195564972438</v>
      </c>
      <c r="E29" s="3">
        <f t="shared" si="0"/>
        <v>-0.03748606012211253</v>
      </c>
      <c r="F29" s="3"/>
    </row>
    <row r="30" spans="1:6" ht="12.75" customHeight="1">
      <c r="A30" s="3">
        <v>0.943</v>
      </c>
      <c r="B30" s="1">
        <v>8</v>
      </c>
      <c r="C30" s="3"/>
      <c r="D30" s="3">
        <f>LOG10(D14)-$A30</f>
        <v>0.05700000000000005</v>
      </c>
      <c r="E30" s="3">
        <f t="shared" si="0"/>
        <v>0.006390006644912849</v>
      </c>
      <c r="F30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