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60" yWindow="3520" windowWidth="21940" windowHeight="122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<sst xmlns="http://schemas.openxmlformats.org/spreadsheetml/2006/main" count="19" uniqueCount="12">
  <si>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Log10(E.h.o)</t>
  </si>
  <si>
    <t>ANT</t>
  </si>
  <si>
    <t>POST</t>
  </si>
  <si>
    <t>Dry Cave</t>
  </si>
  <si>
    <t>6-395</t>
  </si>
  <si>
    <t>22-1511</t>
  </si>
  <si>
    <t>22-1512</t>
  </si>
  <si>
    <t>22-673</t>
  </si>
  <si>
    <t>22-674</t>
  </si>
  <si>
    <t>6--1</t>
  </si>
  <si>
    <t>San Josecito</t>
  </si>
  <si>
    <t>Shelter 2-202</t>
  </si>
</sst>
</file>

<file path=xl/styles.xml><?xml version="1.0" encoding="utf-8"?>
<styleSheet xmlns="http://schemas.openxmlformats.org/spreadsheetml/2006/main">
  <numFmts count="2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0000"/>
    <numFmt numFmtId="182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80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Feuil1!$C$13</c:f>
              <c:strCache>
                <c:ptCount val="1"/>
                <c:pt idx="0">
                  <c:v>22-1511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8"/>
          <c:order val="1"/>
          <c:tx>
            <c:strRef>
              <c:f>Feuil1!$D$13</c:f>
              <c:strCache>
                <c:ptCount val="1"/>
                <c:pt idx="0">
                  <c:v>22-1512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ser>
          <c:idx val="1"/>
          <c:order val="2"/>
          <c:tx>
            <c:strRef>
              <c:f>Feuil1!$E$13</c:f>
              <c:strCache>
                <c:ptCount val="1"/>
                <c:pt idx="0">
                  <c:v>San Josecito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Feuil1!$E$14:$E$22</c:f>
              <c:numCache/>
            </c:numRef>
          </c:val>
          <c:smooth val="0"/>
        </c:ser>
        <c:ser>
          <c:idx val="2"/>
          <c:order val="3"/>
          <c:tx>
            <c:strRef>
              <c:f>Feuil1!$F$13</c:f>
              <c:strCache>
                <c:ptCount val="1"/>
                <c:pt idx="0">
                  <c:v>6-395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Feuil1!$B$14:$B$22</c:f>
              <c:numCache/>
            </c:numRef>
          </c:cat>
          <c:val>
            <c:numRef>
              <c:f>Feuil1!$F$14:$F$22</c:f>
              <c:numCache/>
            </c:numRef>
          </c:val>
          <c:smooth val="0"/>
        </c:ser>
        <c:ser>
          <c:idx val="0"/>
          <c:order val="4"/>
          <c:tx>
            <c:strRef>
              <c:f>Feuil1!$G$13</c:f>
              <c:strCache>
                <c:ptCount val="1"/>
                <c:pt idx="0">
                  <c:v>6--1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Feuil1!$B$14:$B$22</c:f>
              <c:numCache/>
            </c:numRef>
          </c:cat>
          <c:val>
            <c:numRef>
              <c:f>Feuil1!$G$14:$G$22</c:f>
              <c:numCache/>
            </c:numRef>
          </c:val>
          <c:smooth val="0"/>
        </c:ser>
        <c:ser>
          <c:idx val="3"/>
          <c:order val="5"/>
          <c:tx>
            <c:strRef>
              <c:f>Feuil1!$H$13</c:f>
              <c:strCache>
                <c:ptCount val="1"/>
                <c:pt idx="0">
                  <c:v>Shelter 2-202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Feuil1!$H$14:$H$22</c:f>
              <c:numCache/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Feuil1!$C$35</c:f>
              <c:strCache>
                <c:ptCount val="1"/>
                <c:pt idx="0">
                  <c:v>22-674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Feuil1!$B$36:$B$44</c:f>
              <c:numCache/>
            </c:numRef>
          </c:cat>
          <c:val>
            <c:numRef>
              <c:f>Feuil1!$C$36:$C$44</c:f>
              <c:numCache/>
            </c:numRef>
          </c:val>
          <c:smooth val="0"/>
        </c:ser>
        <c:ser>
          <c:idx val="8"/>
          <c:order val="1"/>
          <c:tx>
            <c:strRef>
              <c:f>Feuil1!$D$35</c:f>
              <c:strCache>
                <c:ptCount val="1"/>
                <c:pt idx="0">
                  <c:v>22-673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Feuil1!$B$36:$B$44</c:f>
              <c:numCache/>
            </c:numRef>
          </c:cat>
          <c:val>
            <c:numRef>
              <c:f>Feuil1!$D$36:$D$44</c:f>
              <c:numCache/>
            </c:numRef>
          </c:val>
          <c:smooth val="0"/>
        </c:ser>
        <c:ser>
          <c:idx val="10"/>
          <c:order val="2"/>
          <c:tx>
            <c:strRef>
              <c:f>Feuil1!$E$35</c:f>
              <c:strCache>
                <c:ptCount val="1"/>
                <c:pt idx="0">
                  <c:v>San Josecito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Feuil1!$B$36:$B$44</c:f>
              <c:numCache/>
            </c:numRef>
          </c:cat>
          <c:val>
            <c:numRef>
              <c:f>Feuil1!$E$36:$E$44</c:f>
              <c:numCache/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114300</xdr:rowOff>
    </xdr:from>
    <xdr:to>
      <xdr:col>18</xdr:col>
      <xdr:colOff>228600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6867525" y="114300"/>
        <a:ext cx="56388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66675</xdr:rowOff>
    </xdr:from>
    <xdr:to>
      <xdr:col>18</xdr:col>
      <xdr:colOff>114300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6800850" y="3790950"/>
        <a:ext cx="55911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G33" sqref="G33"/>
    </sheetView>
  </sheetViews>
  <sheetFormatPr defaultColWidth="11.00390625" defaultRowHeight="12.75" customHeight="1"/>
  <cols>
    <col min="1" max="1" width="8.875" style="0" customWidth="1"/>
    <col min="2" max="2" width="8.875" style="1" customWidth="1"/>
    <col min="3" max="10" width="8.875" style="0" customWidth="1"/>
    <col min="11" max="11" width="9.50390625" style="0" customWidth="1"/>
    <col min="12" max="12" width="9.625" style="0" customWidth="1"/>
    <col min="13" max="16384" width="8.875" style="0" customWidth="1"/>
  </cols>
  <sheetData>
    <row r="2" spans="3:7" s="1" customFormat="1" ht="12.75" customHeight="1">
      <c r="C2" s="1" t="s">
        <v>3</v>
      </c>
      <c r="D2" s="1" t="s">
        <v>3</v>
      </c>
      <c r="F2" s="7" t="s">
        <v>3</v>
      </c>
      <c r="G2" s="1" t="s">
        <v>3</v>
      </c>
    </row>
    <row r="3" spans="1:8" s="1" customFormat="1" ht="12.75" customHeight="1">
      <c r="A3" s="1" t="s">
        <v>1</v>
      </c>
      <c r="C3" s="1" t="s">
        <v>5</v>
      </c>
      <c r="D3" s="1" t="s">
        <v>6</v>
      </c>
      <c r="E3" s="1" t="s">
        <v>10</v>
      </c>
      <c r="F3" s="7" t="s">
        <v>4</v>
      </c>
      <c r="G3" s="4" t="s">
        <v>9</v>
      </c>
      <c r="H3" t="s">
        <v>11</v>
      </c>
    </row>
    <row r="4" spans="2:6" ht="12.75" customHeight="1">
      <c r="B4" s="1">
        <v>7</v>
      </c>
      <c r="E4" s="5">
        <v>52.73913043478261</v>
      </c>
      <c r="F4" s="8"/>
    </row>
    <row r="5" spans="2:8" ht="12.75" customHeight="1">
      <c r="B5" s="1">
        <v>1</v>
      </c>
      <c r="C5">
        <v>81.8</v>
      </c>
      <c r="D5">
        <v>81.9</v>
      </c>
      <c r="E5" s="5">
        <v>82.2375</v>
      </c>
      <c r="F5" s="8">
        <v>87.8</v>
      </c>
      <c r="G5">
        <v>79</v>
      </c>
      <c r="H5" s="6">
        <v>78.1</v>
      </c>
    </row>
    <row r="6" spans="2:8" ht="12.75" customHeight="1">
      <c r="B6" s="1">
        <v>3</v>
      </c>
      <c r="C6">
        <v>27.5</v>
      </c>
      <c r="D6">
        <v>27.2</v>
      </c>
      <c r="E6" s="5">
        <v>28.71666666666667</v>
      </c>
      <c r="F6" s="8">
        <v>29.4</v>
      </c>
      <c r="G6">
        <v>29.3</v>
      </c>
      <c r="H6" s="6">
        <v>28.2</v>
      </c>
    </row>
    <row r="7" spans="2:8" ht="12.75" customHeight="1">
      <c r="B7" s="1">
        <v>4</v>
      </c>
      <c r="C7">
        <v>43.3</v>
      </c>
      <c r="D7">
        <v>43.2</v>
      </c>
      <c r="E7" s="5">
        <v>44.49545454545454</v>
      </c>
      <c r="F7" s="8">
        <v>45.1</v>
      </c>
      <c r="G7">
        <v>45.7</v>
      </c>
      <c r="H7" s="6">
        <v>42.6</v>
      </c>
    </row>
    <row r="8" spans="2:8" ht="12.75" customHeight="1">
      <c r="B8" s="1">
        <v>5</v>
      </c>
      <c r="C8">
        <v>31.7</v>
      </c>
      <c r="D8">
        <v>31.5</v>
      </c>
      <c r="E8" s="5">
        <v>32.82173913043478</v>
      </c>
      <c r="F8" s="8">
        <v>34.8</v>
      </c>
      <c r="G8">
        <v>35.1</v>
      </c>
      <c r="H8" s="6">
        <v>34.5</v>
      </c>
    </row>
    <row r="9" spans="2:8" ht="12.75" customHeight="1">
      <c r="B9" s="1">
        <v>6</v>
      </c>
      <c r="C9">
        <v>37</v>
      </c>
      <c r="D9">
        <v>37</v>
      </c>
      <c r="E9" s="5">
        <v>39.24166666666667</v>
      </c>
      <c r="F9" s="8">
        <v>40.3</v>
      </c>
      <c r="G9">
        <v>38.3</v>
      </c>
      <c r="H9" s="6">
        <v>38.5</v>
      </c>
    </row>
    <row r="10" spans="2:8" ht="12.75" customHeight="1">
      <c r="B10" s="1">
        <v>14</v>
      </c>
      <c r="C10">
        <v>35.7</v>
      </c>
      <c r="D10">
        <v>35.8</v>
      </c>
      <c r="E10" s="5">
        <v>38.5</v>
      </c>
      <c r="F10" s="8">
        <v>40.5</v>
      </c>
      <c r="G10">
        <v>37.2</v>
      </c>
      <c r="H10" s="6">
        <v>38.5</v>
      </c>
    </row>
    <row r="11" spans="2:6" ht="12.75" customHeight="1">
      <c r="B11" s="1">
        <v>10</v>
      </c>
      <c r="E11" s="5">
        <v>63.1875</v>
      </c>
      <c r="F11" s="8"/>
    </row>
    <row r="12" spans="2:6" ht="12.75" customHeight="1">
      <c r="B12" s="1">
        <v>12</v>
      </c>
      <c r="E12" s="5">
        <v>10.6125</v>
      </c>
      <c r="F12" s="8"/>
    </row>
    <row r="13" spans="1:9" ht="12.75" customHeight="1">
      <c r="A13" t="s">
        <v>0</v>
      </c>
      <c r="C13" s="3" t="str">
        <f aca="true" t="shared" si="0" ref="C13:H13">C3</f>
        <v>22-1511</v>
      </c>
      <c r="D13" s="3" t="str">
        <f t="shared" si="0"/>
        <v>22-1512</v>
      </c>
      <c r="E13" s="3" t="str">
        <f t="shared" si="0"/>
        <v>San Josecito</v>
      </c>
      <c r="F13" s="9" t="str">
        <f t="shared" si="0"/>
        <v>6-395</v>
      </c>
      <c r="G13" s="3" t="str">
        <f t="shared" si="0"/>
        <v>6--1</v>
      </c>
      <c r="H13" s="3" t="str">
        <f t="shared" si="0"/>
        <v>Shelter 2-202</v>
      </c>
      <c r="I13" s="3"/>
    </row>
    <row r="14" spans="1:9" ht="12.75" customHeight="1">
      <c r="A14" s="2">
        <v>1.682</v>
      </c>
      <c r="B14" s="1">
        <v>7</v>
      </c>
      <c r="C14" s="2"/>
      <c r="D14" s="2"/>
      <c r="E14" s="2">
        <f>LOG10(E4)-$A14</f>
        <v>0.0401329648489801</v>
      </c>
      <c r="F14" s="10"/>
      <c r="G14" s="2"/>
      <c r="H14" s="2"/>
      <c r="I14" s="2"/>
    </row>
    <row r="15" spans="1:9" ht="12.75" customHeight="1">
      <c r="A15" s="2">
        <v>1.884</v>
      </c>
      <c r="B15" s="1">
        <v>1</v>
      </c>
      <c r="C15" s="2">
        <f aca="true" t="shared" si="1" ref="C15:D20">LOG10(C5)-$A15</f>
        <v>0.028753303671323005</v>
      </c>
      <c r="D15" s="2">
        <f t="shared" si="1"/>
        <v>0.029283901760418507</v>
      </c>
      <c r="E15" s="2">
        <f>LOG10(E5)-$A15</f>
        <v>0.031069899405241852</v>
      </c>
      <c r="F15" s="10">
        <f aca="true" t="shared" si="2" ref="F15:F20">LOG10(F5)-$A15</f>
        <v>0.05949451590610266</v>
      </c>
      <c r="G15" s="2">
        <f aca="true" t="shared" si="3" ref="G15:H20">LOG10(G5)-$A37</f>
        <v>0.013627091290441484</v>
      </c>
      <c r="H15" s="2">
        <f t="shared" si="3"/>
        <v>0.008651033877300485</v>
      </c>
      <c r="I15" s="2"/>
    </row>
    <row r="16" spans="1:9" ht="12.75" customHeight="1">
      <c r="A16" s="2">
        <v>1.39</v>
      </c>
      <c r="B16" s="1">
        <v>3</v>
      </c>
      <c r="C16" s="2">
        <f t="shared" si="1"/>
        <v>0.04933269383026273</v>
      </c>
      <c r="D16" s="2">
        <f t="shared" si="1"/>
        <v>0.044568904034198775</v>
      </c>
      <c r="E16" s="2">
        <f>LOG10(E6)-$A16</f>
        <v>0.0681340270643851</v>
      </c>
      <c r="F16" s="10">
        <f t="shared" si="2"/>
        <v>0.07834733041215736</v>
      </c>
      <c r="G16" s="2">
        <f t="shared" si="3"/>
        <v>0.07686762035410966</v>
      </c>
      <c r="H16" s="2">
        <f t="shared" si="3"/>
        <v>0.060249108319361255</v>
      </c>
      <c r="I16" s="2"/>
    </row>
    <row r="17" spans="1:9" ht="12.75" customHeight="1">
      <c r="A17" s="2">
        <v>1.614</v>
      </c>
      <c r="B17" s="1">
        <v>4</v>
      </c>
      <c r="C17" s="2">
        <f t="shared" si="1"/>
        <v>0.022487896353365233</v>
      </c>
      <c r="D17" s="2">
        <f t="shared" si="1"/>
        <v>0.021483746814912053</v>
      </c>
      <c r="E17" s="2">
        <f>LOG10(E7)-$A17</f>
        <v>0.03431564768533102</v>
      </c>
      <c r="F17" s="10">
        <f t="shared" si="2"/>
        <v>0.04017654187796049</v>
      </c>
      <c r="G17" s="2">
        <f t="shared" si="3"/>
        <v>0.04591620006985009</v>
      </c>
      <c r="H17" s="2">
        <f t="shared" si="3"/>
        <v>0.015409599102718774</v>
      </c>
      <c r="I17" s="2"/>
    </row>
    <row r="18" spans="1:9" ht="12.75" customHeight="1">
      <c r="A18" s="2">
        <v>1.489</v>
      </c>
      <c r="B18" s="1">
        <v>5</v>
      </c>
      <c r="C18" s="2">
        <f t="shared" si="1"/>
        <v>0.012059262217751332</v>
      </c>
      <c r="D18" s="2">
        <f t="shared" si="1"/>
        <v>0.009310553789600329</v>
      </c>
      <c r="E18" s="2">
        <f>LOG10(E8)-$A18</f>
        <v>0.027161589353891014</v>
      </c>
      <c r="F18" s="10">
        <f t="shared" si="2"/>
        <v>0.05257924394658087</v>
      </c>
      <c r="G18" s="2">
        <f t="shared" si="3"/>
        <v>0.05630711646582398</v>
      </c>
      <c r="H18" s="2">
        <f t="shared" si="3"/>
        <v>0.04881909507327409</v>
      </c>
      <c r="I18" s="2"/>
    </row>
    <row r="19" spans="1:9" ht="12.75" customHeight="1">
      <c r="A19" s="2">
        <v>1.564</v>
      </c>
      <c r="B19" s="1">
        <v>6</v>
      </c>
      <c r="C19" s="2">
        <f t="shared" si="1"/>
        <v>0.004201724066994927</v>
      </c>
      <c r="D19" s="2">
        <f t="shared" si="1"/>
        <v>0.004201724066994927</v>
      </c>
      <c r="E19" s="2">
        <f>LOG10(E9)-$A19</f>
        <v>0.029747444395097578</v>
      </c>
      <c r="F19" s="10">
        <f t="shared" si="2"/>
        <v>0.0413050461411093</v>
      </c>
      <c r="G19" s="2">
        <f t="shared" si="3"/>
        <v>0.019198773968622573</v>
      </c>
      <c r="H19" s="2">
        <f t="shared" si="3"/>
        <v>0.02146072950850053</v>
      </c>
      <c r="I19" s="2"/>
    </row>
    <row r="20" spans="1:9" ht="12.75" customHeight="1">
      <c r="A20" s="2">
        <v>1.551</v>
      </c>
      <c r="B20" s="1">
        <v>14</v>
      </c>
      <c r="C20" s="2">
        <f t="shared" si="1"/>
        <v>0.0016682161121932548</v>
      </c>
      <c r="D20" s="2">
        <f t="shared" si="1"/>
        <v>0.002883026643874409</v>
      </c>
      <c r="E20" s="2">
        <f>LOG10(E10)-$A20</f>
        <v>0.034460729508500654</v>
      </c>
      <c r="F20" s="10">
        <f t="shared" si="2"/>
        <v>0.056455023214668554</v>
      </c>
      <c r="G20" s="2">
        <f t="shared" si="3"/>
        <v>0.019542939881897592</v>
      </c>
      <c r="H20" s="2">
        <f t="shared" si="3"/>
        <v>0.034460729508500654</v>
      </c>
      <c r="I20" s="2"/>
    </row>
    <row r="21" spans="1:5" ht="12.75" customHeight="1">
      <c r="A21" s="2">
        <v>1.767</v>
      </c>
      <c r="B21" s="1">
        <v>10</v>
      </c>
      <c r="E21" s="2">
        <f>LOG10(E11)-$A21</f>
        <v>0.03363117293507645</v>
      </c>
    </row>
    <row r="22" spans="1:5" ht="12.75" customHeight="1">
      <c r="A22" s="2">
        <v>1.014</v>
      </c>
      <c r="B22" s="1">
        <v>12</v>
      </c>
      <c r="E22" s="2">
        <f>LOG10(E12)-$A22</f>
        <v>0.011817703252009037</v>
      </c>
    </row>
    <row r="24" spans="3:4" s="1" customFormat="1" ht="12.75" customHeight="1">
      <c r="C24" s="1" t="s">
        <v>3</v>
      </c>
      <c r="D24" s="1" t="s">
        <v>3</v>
      </c>
    </row>
    <row r="25" spans="1:5" s="1" customFormat="1" ht="12.75" customHeight="1">
      <c r="A25" s="1" t="s">
        <v>2</v>
      </c>
      <c r="C25" s="1" t="s">
        <v>8</v>
      </c>
      <c r="D25" s="1" t="s">
        <v>7</v>
      </c>
      <c r="E25" s="1" t="s">
        <v>10</v>
      </c>
    </row>
    <row r="26" spans="2:5" ht="12.75" customHeight="1">
      <c r="B26" s="1">
        <v>7</v>
      </c>
      <c r="E26" s="5">
        <v>48.91304347826087</v>
      </c>
    </row>
    <row r="27" spans="2:5" ht="12.75" customHeight="1">
      <c r="B27" s="1">
        <v>1</v>
      </c>
      <c r="C27">
        <v>78.1</v>
      </c>
      <c r="D27">
        <v>84.1</v>
      </c>
      <c r="E27" s="5">
        <v>80.18695652173913</v>
      </c>
    </row>
    <row r="28" spans="2:5" ht="12.75" customHeight="1">
      <c r="B28" s="1">
        <v>3</v>
      </c>
      <c r="C28">
        <v>27.9</v>
      </c>
      <c r="D28">
        <v>28.9</v>
      </c>
      <c r="E28" s="5">
        <v>29.69130434782609</v>
      </c>
    </row>
    <row r="29" spans="2:5" ht="12.75" customHeight="1">
      <c r="B29" s="1">
        <v>4</v>
      </c>
      <c r="C29">
        <v>49</v>
      </c>
      <c r="D29">
        <v>48.5</v>
      </c>
      <c r="E29" s="5">
        <v>48.51739130434783</v>
      </c>
    </row>
    <row r="30" spans="2:5" ht="12.75" customHeight="1">
      <c r="B30" s="1">
        <v>5</v>
      </c>
      <c r="C30">
        <v>35.2</v>
      </c>
      <c r="D30">
        <v>33.5</v>
      </c>
      <c r="E30" s="5">
        <v>35.92173913043479</v>
      </c>
    </row>
    <row r="31" spans="2:5" ht="12.75" customHeight="1">
      <c r="B31" s="1">
        <v>6</v>
      </c>
      <c r="C31">
        <v>38.1</v>
      </c>
      <c r="D31">
        <v>38.7</v>
      </c>
      <c r="E31" s="5">
        <v>40.60434782608696</v>
      </c>
    </row>
    <row r="32" spans="2:5" ht="12.75" customHeight="1">
      <c r="B32" s="1">
        <v>14</v>
      </c>
      <c r="C32">
        <v>36.7</v>
      </c>
      <c r="D32">
        <v>37.9</v>
      </c>
      <c r="E32" s="5">
        <v>37.83913043478261</v>
      </c>
    </row>
    <row r="33" spans="2:5" ht="12.75" customHeight="1">
      <c r="B33" s="1">
        <v>10</v>
      </c>
      <c r="E33" s="5">
        <v>58.34782608695652</v>
      </c>
    </row>
    <row r="34" spans="2:5" ht="12.75" customHeight="1">
      <c r="B34" s="1">
        <v>12</v>
      </c>
      <c r="E34" s="5">
        <v>13.93913043478261</v>
      </c>
    </row>
    <row r="35" spans="1:5" ht="12.75" customHeight="1">
      <c r="A35" t="s">
        <v>0</v>
      </c>
      <c r="C35" s="3" t="str">
        <f>C25</f>
        <v>22-674</v>
      </c>
      <c r="D35" s="3" t="str">
        <f>D25</f>
        <v>22-673</v>
      </c>
      <c r="E35" s="3" t="str">
        <f>E25</f>
        <v>San Josecito</v>
      </c>
    </row>
    <row r="36" spans="1:5" ht="12.75" customHeight="1">
      <c r="A36" s="2">
        <v>1.682</v>
      </c>
      <c r="B36" s="1">
        <v>7</v>
      </c>
      <c r="C36" s="2"/>
      <c r="D36" s="2"/>
      <c r="E36" s="2">
        <f aca="true" t="shared" si="4" ref="E36:E44">LOG10(E26)-$A36</f>
        <v>0.007424686429788441</v>
      </c>
    </row>
    <row r="37" spans="1:5" ht="12.75" customHeight="1">
      <c r="A37" s="2">
        <v>1.884</v>
      </c>
      <c r="B37" s="1">
        <v>1</v>
      </c>
      <c r="C37" s="2">
        <f aca="true" t="shared" si="5" ref="C37:C42">LOG10(C27)-$A37</f>
        <v>0.008651033877300485</v>
      </c>
      <c r="D37" s="2">
        <f aca="true" t="shared" si="6" ref="D37:D42">LOG10(D27)-$A37</f>
        <v>0.040795995797912266</v>
      </c>
      <c r="E37" s="2">
        <f t="shared" si="4"/>
        <v>0.020103730237668316</v>
      </c>
    </row>
    <row r="38" spans="1:5" ht="12.75" customHeight="1">
      <c r="A38" s="2">
        <v>1.39</v>
      </c>
      <c r="B38" s="1">
        <v>3</v>
      </c>
      <c r="C38" s="2">
        <f t="shared" si="5"/>
        <v>0.05560420327359772</v>
      </c>
      <c r="D38" s="2">
        <f t="shared" si="6"/>
        <v>0.07089784275654787</v>
      </c>
      <c r="E38" s="2">
        <f t="shared" si="4"/>
        <v>0.08262927670081233</v>
      </c>
    </row>
    <row r="39" spans="1:5" ht="12.75" customHeight="1">
      <c r="A39" s="2">
        <v>1.614</v>
      </c>
      <c r="B39" s="1">
        <v>4</v>
      </c>
      <c r="C39" s="2">
        <f t="shared" si="5"/>
        <v>0.07619608002851352</v>
      </c>
      <c r="D39" s="2">
        <f t="shared" si="6"/>
        <v>0.07174173860226363</v>
      </c>
      <c r="E39" s="2">
        <f t="shared" si="4"/>
        <v>0.07189744156419065</v>
      </c>
    </row>
    <row r="40" spans="1:5" ht="12.75" customHeight="1">
      <c r="A40" s="2">
        <v>1.489</v>
      </c>
      <c r="B40" s="1">
        <v>5</v>
      </c>
      <c r="C40" s="2">
        <f t="shared" si="5"/>
        <v>0.05754266347813086</v>
      </c>
      <c r="D40" s="2">
        <f t="shared" si="6"/>
        <v>0.036044807036845095</v>
      </c>
      <c r="E40" s="2">
        <f t="shared" si="4"/>
        <v>0.06635735462297432</v>
      </c>
    </row>
    <row r="41" spans="1:5" ht="12.75" customHeight="1">
      <c r="A41" s="2">
        <v>1.564</v>
      </c>
      <c r="B41" s="1">
        <v>6</v>
      </c>
      <c r="C41" s="2">
        <f t="shared" si="5"/>
        <v>0.016924975675619347</v>
      </c>
      <c r="D41" s="2">
        <f t="shared" si="6"/>
        <v>0.023710965018911345</v>
      </c>
      <c r="E41" s="2">
        <f t="shared" si="4"/>
        <v>0.04457253938458483</v>
      </c>
    </row>
    <row r="42" spans="1:5" ht="12.75" customHeight="1">
      <c r="A42" s="2">
        <v>1.551</v>
      </c>
      <c r="B42" s="1">
        <v>14</v>
      </c>
      <c r="C42" s="2">
        <f t="shared" si="5"/>
        <v>0.013666064252089383</v>
      </c>
      <c r="D42" s="2">
        <f t="shared" si="6"/>
        <v>0.027639209968072453</v>
      </c>
      <c r="E42" s="2">
        <f t="shared" si="4"/>
        <v>0.026941147504733864</v>
      </c>
    </row>
    <row r="43" spans="1:5" ht="12.75" customHeight="1">
      <c r="A43" s="2">
        <v>1.767</v>
      </c>
      <c r="B43" s="1">
        <v>10</v>
      </c>
      <c r="E43" s="2">
        <f t="shared" si="4"/>
        <v>-0.0009753201846194326</v>
      </c>
    </row>
    <row r="44" spans="1:5" ht="12.75" customHeight="1">
      <c r="A44" s="2">
        <v>1.014</v>
      </c>
      <c r="B44" s="1">
        <v>12</v>
      </c>
      <c r="E44" s="2">
        <f t="shared" si="4"/>
        <v>0.13023568200053326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2001-11-30T17:35:13Z</cp:lastPrinted>
  <dcterms:created xsi:type="dcterms:W3CDTF">2001-11-30T12:08:27Z</dcterms:created>
  <cp:category/>
  <cp:version/>
  <cp:contentType/>
  <cp:contentStatus/>
</cp:coreProperties>
</file>