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360" windowWidth="14220" windowHeight="106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'Feuil1'!$P$15:$W$24</definedName>
  </definedNames>
  <calcPr fullCalcOnLoad="1"/>
</workbook>
</file>

<file path=xl/sharedStrings.xml><?xml version="1.0" encoding="utf-8"?>
<sst xmlns="http://schemas.openxmlformats.org/spreadsheetml/2006/main" count="16" uniqueCount="10">
  <si>
    <t>Machairodus</t>
  </si>
  <si>
    <t>Xmas</t>
  </si>
  <si>
    <t>H.Johnson</t>
  </si>
  <si>
    <t>Lakotahippus</t>
  </si>
  <si>
    <t>AMNH</t>
  </si>
  <si>
    <t>C. occidentale</t>
  </si>
  <si>
    <t>crushed</t>
  </si>
  <si>
    <t>young</t>
  </si>
  <si>
    <t>NY 63702</t>
  </si>
  <si>
    <t>H. weihoense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</si>
</sst>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5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b/>
      <sz val="9"/>
      <color indexed="12"/>
      <name val="Geneva"/>
      <family val="0"/>
    </font>
    <font>
      <sz val="9"/>
      <color indexed="18"/>
      <name val="Geneva"/>
      <family val="0"/>
    </font>
    <font>
      <sz val="9.5"/>
      <name val="Geneva"/>
      <family val="0"/>
    </font>
    <font>
      <b/>
      <sz val="11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0" fontId="0" fillId="0" borderId="0" xfId="0" applyNumberFormat="1" applyAlignment="1">
      <alignment horizontal="center" vertical="top"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 horizontal="left"/>
    </xf>
    <xf numFmtId="0" fontId="8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horizontal="left" vertical="top"/>
    </xf>
    <xf numFmtId="181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Geneva"/>
                <a:ea typeface="Geneva"/>
                <a:cs typeface="Geneva"/>
              </a:rPr>
              <a:t>Group B, Morph 3 and H. weihoense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075"/>
          <c:w val="0.75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H. weihoense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4"/>
          <c:order val="1"/>
          <c:tx>
            <c:strRef>
              <c:f>Feuil1!$D$15</c:f>
              <c:strCache>
                <c:ptCount val="1"/>
                <c:pt idx="0">
                  <c:v>71806</c:v>
                </c:pt>
              </c:strCache>
            </c:strRef>
          </c:tx>
          <c:spPr>
            <a:ln w="25400">
              <a:solidFill>
                <a:srgbClr val="CCFF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1"/>
          <c:order val="2"/>
          <c:tx>
            <c:strRef>
              <c:f>Feuil1!$E$15</c:f>
              <c:strCache>
                <c:ptCount val="1"/>
                <c:pt idx="0">
                  <c:v>71813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2"/>
          <c:order val="3"/>
          <c:tx>
            <c:strRef>
              <c:f>Feuil1!$F$15</c:f>
              <c:strCache>
                <c:ptCount val="1"/>
                <c:pt idx="0">
                  <c:v>71814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3"/>
          <c:order val="4"/>
          <c:tx>
            <c:strRef>
              <c:f>Feuil1!$G$15</c:f>
              <c:strCache>
                <c:ptCount val="1"/>
                <c:pt idx="0">
                  <c:v>71834</c:v>
                </c:pt>
              </c:strCache>
            </c:strRef>
          </c:tx>
          <c:spPr>
            <a:ln w="254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ser>
          <c:idx val="5"/>
          <c:order val="5"/>
          <c:tx>
            <c:strRef>
              <c:f>Feuil1!$H$15</c:f>
              <c:strCache>
                <c:ptCount val="1"/>
                <c:pt idx="0">
                  <c:v>71862</c:v>
                </c:pt>
              </c:strCache>
            </c:strRef>
          </c:tx>
          <c:spPr>
            <a:ln w="254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Feuil1!$H$16:$H$23</c:f>
              <c:numCache/>
            </c:numRef>
          </c:val>
          <c:smooth val="0"/>
        </c:ser>
        <c:marker val="1"/>
        <c:axId val="46496127"/>
        <c:axId val="15811960"/>
      </c:lineChart>
      <c:catAx>
        <c:axId val="464961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5811960"/>
        <c:crosses val="autoZero"/>
        <c:auto val="1"/>
        <c:lblOffset val="100"/>
        <c:noMultiLvlLbl val="0"/>
      </c:catAx>
      <c:valAx>
        <c:axId val="1581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Geneva"/>
                    <a:ea typeface="Geneva"/>
                    <a:cs typeface="Geneva"/>
                  </a:rPr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96127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24</xdr:row>
      <xdr:rowOff>47625</xdr:rowOff>
    </xdr:from>
    <xdr:to>
      <xdr:col>9</xdr:col>
      <xdr:colOff>419100</xdr:colOff>
      <xdr:row>57</xdr:row>
      <xdr:rowOff>66675</xdr:rowOff>
    </xdr:to>
    <xdr:graphicFrame>
      <xdr:nvGraphicFramePr>
        <xdr:cNvPr id="1" name="Chart 2"/>
        <xdr:cNvGraphicFramePr/>
      </xdr:nvGraphicFramePr>
      <xdr:xfrm>
        <a:off x="923925" y="3933825"/>
        <a:ext cx="68865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26">
      <selection activeCell="I21" sqref="I21"/>
    </sheetView>
  </sheetViews>
  <sheetFormatPr defaultColWidth="10.875" defaultRowHeight="12"/>
  <cols>
    <col min="1" max="1" width="11.50390625" style="1" customWidth="1"/>
    <col min="2" max="2" width="4.875" style="0" customWidth="1"/>
    <col min="7" max="7" width="15.375" style="0" customWidth="1"/>
  </cols>
  <sheetData>
    <row r="1" spans="4:9" ht="12.75">
      <c r="D1" t="s">
        <v>6</v>
      </c>
      <c r="H1" t="s">
        <v>7</v>
      </c>
      <c r="I1" s="12"/>
    </row>
    <row r="2" spans="5:9" ht="12.75">
      <c r="E2" s="24" t="s">
        <v>4</v>
      </c>
      <c r="F2" s="25" t="s">
        <v>4</v>
      </c>
      <c r="I2" s="21"/>
    </row>
    <row r="3" spans="4:9" s="6" customFormat="1" ht="12.75">
      <c r="D3" s="6" t="s">
        <v>1</v>
      </c>
      <c r="E3" s="26" t="s">
        <v>1</v>
      </c>
      <c r="F3" s="27" t="s">
        <v>1</v>
      </c>
      <c r="G3" s="6" t="s">
        <v>0</v>
      </c>
      <c r="H3" s="6" t="s">
        <v>2</v>
      </c>
      <c r="I3" s="28"/>
    </row>
    <row r="4" spans="5:9" ht="12.75">
      <c r="E4" s="24"/>
      <c r="F4" s="25"/>
      <c r="I4" s="12"/>
    </row>
    <row r="5" spans="1:9" ht="12.75">
      <c r="A5" s="18" t="s">
        <v>3</v>
      </c>
      <c r="B5" s="1"/>
      <c r="C5" s="6" t="s">
        <v>8</v>
      </c>
      <c r="D5" s="24" t="s">
        <v>5</v>
      </c>
      <c r="E5" s="24" t="s">
        <v>5</v>
      </c>
      <c r="F5" s="24" t="s">
        <v>5</v>
      </c>
      <c r="G5" s="24" t="s">
        <v>5</v>
      </c>
      <c r="I5" s="12"/>
    </row>
    <row r="6" spans="1:10" s="6" customFormat="1" ht="12.75">
      <c r="A6" s="18">
        <v>60300</v>
      </c>
      <c r="B6" s="1"/>
      <c r="C6" s="29" t="s">
        <v>9</v>
      </c>
      <c r="D6" s="6">
        <v>71806</v>
      </c>
      <c r="E6" s="6">
        <v>71813</v>
      </c>
      <c r="F6" s="6">
        <v>71814</v>
      </c>
      <c r="G6" s="6">
        <v>71834</v>
      </c>
      <c r="H6" s="6">
        <v>71862</v>
      </c>
      <c r="I6" s="12"/>
      <c r="J6"/>
    </row>
    <row r="7" spans="1:10" s="6" customFormat="1" ht="12.75">
      <c r="A7" s="19">
        <v>134</v>
      </c>
      <c r="B7" s="1">
        <v>5</v>
      </c>
      <c r="C7"/>
      <c r="E7" s="23">
        <v>179</v>
      </c>
      <c r="F7" s="13">
        <v>168</v>
      </c>
      <c r="H7" s="14"/>
      <c r="I7" s="17"/>
      <c r="J7" s="11"/>
    </row>
    <row r="8" spans="1:9" s="11" customFormat="1" ht="12.75">
      <c r="A8" s="8">
        <v>220</v>
      </c>
      <c r="B8" s="1">
        <v>23</v>
      </c>
      <c r="C8" s="30">
        <v>362</v>
      </c>
      <c r="D8" s="15">
        <v>350</v>
      </c>
      <c r="G8" s="7">
        <v>285</v>
      </c>
      <c r="H8" s="15">
        <v>307</v>
      </c>
      <c r="I8" s="17"/>
    </row>
    <row r="9" spans="1:9" s="11" customFormat="1" ht="12.75">
      <c r="A9" s="20">
        <v>72</v>
      </c>
      <c r="B9" s="1">
        <v>2</v>
      </c>
      <c r="C9" s="21">
        <v>133</v>
      </c>
      <c r="D9" s="15">
        <v>122</v>
      </c>
      <c r="E9" s="11">
        <v>125</v>
      </c>
      <c r="F9" s="11">
        <v>125</v>
      </c>
      <c r="G9" s="9">
        <v>97</v>
      </c>
      <c r="H9" s="11">
        <v>107</v>
      </c>
      <c r="I9" s="17"/>
    </row>
    <row r="10" spans="1:9" s="11" customFormat="1" ht="12.75">
      <c r="A10" s="21">
        <v>70</v>
      </c>
      <c r="B10" s="1">
        <v>1</v>
      </c>
      <c r="C10" s="21">
        <v>141</v>
      </c>
      <c r="D10" s="15">
        <v>125</v>
      </c>
      <c r="E10" s="11">
        <v>120</v>
      </c>
      <c r="F10" s="11">
        <v>133</v>
      </c>
      <c r="G10" s="9">
        <v>107</v>
      </c>
      <c r="H10" s="11">
        <v>109</v>
      </c>
      <c r="I10" s="17"/>
    </row>
    <row r="11" spans="1:9" s="11" customFormat="1" ht="12.75">
      <c r="A11" s="21">
        <v>33</v>
      </c>
      <c r="B11" s="1">
        <v>15</v>
      </c>
      <c r="C11" s="21">
        <v>65</v>
      </c>
      <c r="D11" s="11">
        <v>52</v>
      </c>
      <c r="E11" s="11">
        <v>50</v>
      </c>
      <c r="F11" s="11">
        <v>59.5</v>
      </c>
      <c r="G11" s="8">
        <v>48</v>
      </c>
      <c r="H11" s="11">
        <v>49</v>
      </c>
      <c r="I11" s="17"/>
    </row>
    <row r="12" spans="1:9" s="11" customFormat="1" ht="12.75">
      <c r="A12" s="21">
        <v>107</v>
      </c>
      <c r="B12" s="1">
        <v>9</v>
      </c>
      <c r="C12" s="21">
        <v>168</v>
      </c>
      <c r="E12" s="11">
        <v>150</v>
      </c>
      <c r="G12" s="8">
        <v>125</v>
      </c>
      <c r="H12" s="7">
        <v>146</v>
      </c>
      <c r="I12" s="17"/>
    </row>
    <row r="13" spans="1:9" s="11" customFormat="1" ht="12.75">
      <c r="A13" s="22">
        <v>83</v>
      </c>
      <c r="B13" s="1">
        <v>30</v>
      </c>
      <c r="C13" s="31">
        <v>139</v>
      </c>
      <c r="D13" s="15">
        <v>130</v>
      </c>
      <c r="G13" s="9">
        <v>118</v>
      </c>
      <c r="H13" s="11">
        <v>116</v>
      </c>
      <c r="I13" s="17"/>
    </row>
    <row r="14" spans="1:9" s="11" customFormat="1" ht="12.75">
      <c r="A14" s="22">
        <v>107</v>
      </c>
      <c r="B14" s="1">
        <v>31</v>
      </c>
      <c r="C14" s="31">
        <v>188</v>
      </c>
      <c r="D14" s="15">
        <v>150</v>
      </c>
      <c r="G14" s="10">
        <v>125</v>
      </c>
      <c r="H14" s="11">
        <v>146</v>
      </c>
      <c r="I14" s="17"/>
    </row>
    <row r="15" spans="1:9" s="1" customFormat="1" ht="12.75">
      <c r="A15" s="12" t="str">
        <f>A5</f>
        <v>Lakotahippus</v>
      </c>
      <c r="B15" s="6"/>
      <c r="C15" s="1" t="str">
        <f>C6</f>
        <v>H. weihoense</v>
      </c>
      <c r="D15" s="1">
        <f>D6</f>
        <v>71806</v>
      </c>
      <c r="E15" s="1">
        <f>E6</f>
        <v>71813</v>
      </c>
      <c r="F15" s="1">
        <f>F6</f>
        <v>71814</v>
      </c>
      <c r="G15" s="1">
        <f>G6</f>
        <v>71834</v>
      </c>
      <c r="H15" s="1">
        <f>H6</f>
        <v>71862</v>
      </c>
      <c r="I15" s="16"/>
    </row>
    <row r="16" spans="1:9" s="1" customFormat="1" ht="12.75">
      <c r="A16" s="3">
        <f aca="true" t="shared" si="0" ref="A16:A23">LOG10(A7)</f>
        <v>2.1271047983648077</v>
      </c>
      <c r="B16" s="1">
        <v>5</v>
      </c>
      <c r="C16" s="3"/>
      <c r="E16" s="3">
        <f>LOG10(E7)-$A16</f>
        <v>0.1257482326150856</v>
      </c>
      <c r="F16" s="3">
        <f>LOG10(F7)-$A16</f>
        <v>0.09820448336105514</v>
      </c>
      <c r="I16" s="3"/>
    </row>
    <row r="17" spans="1:12" ht="12.75">
      <c r="A17" s="3">
        <f t="shared" si="0"/>
        <v>2.342422680822206</v>
      </c>
      <c r="B17" s="4">
        <v>23</v>
      </c>
      <c r="C17" s="3">
        <f aca="true" t="shared" si="1" ref="C17:C23">LOG10(C8)-$A17</f>
        <v>0.21628588971095963</v>
      </c>
      <c r="D17" s="3">
        <f>LOG10(D8)-$A17</f>
        <v>0.2016453635280695</v>
      </c>
      <c r="E17" s="3"/>
      <c r="F17" s="3"/>
      <c r="G17" s="3">
        <f aca="true" t="shared" si="2" ref="G17:G23">LOG10(G8)-$A17</f>
        <v>0.11242217918630404</v>
      </c>
      <c r="H17" s="3">
        <f aca="true" t="shared" si="3" ref="H17:H23">LOG10(H8)-$A17</f>
        <v>0.14471569465498035</v>
      </c>
      <c r="I17" s="3"/>
      <c r="J17" s="3"/>
      <c r="K17" s="3"/>
      <c r="L17" s="3"/>
    </row>
    <row r="18" spans="1:12" ht="12.75">
      <c r="A18" s="3">
        <f t="shared" si="0"/>
        <v>1.8573324964312685</v>
      </c>
      <c r="B18" s="4">
        <v>2</v>
      </c>
      <c r="C18" s="3">
        <f t="shared" si="1"/>
        <v>0.26651914453581727</v>
      </c>
      <c r="D18" s="3">
        <f>LOG10(D9)-$A18</f>
        <v>0.22902733424347987</v>
      </c>
      <c r="E18" s="3">
        <f aca="true" t="shared" si="4" ref="E18:F20">LOG10(E9)-$A18</f>
        <v>0.23957751657678772</v>
      </c>
      <c r="F18" s="3">
        <f t="shared" si="4"/>
        <v>0.23957751657678772</v>
      </c>
      <c r="G18" s="3">
        <f t="shared" si="2"/>
        <v>0.12943923783497624</v>
      </c>
      <c r="H18" s="3">
        <f t="shared" si="3"/>
        <v>0.1720512812539412</v>
      </c>
      <c r="I18" s="3"/>
      <c r="J18" s="3"/>
      <c r="K18" s="3"/>
      <c r="L18" s="3"/>
    </row>
    <row r="19" spans="1:12" ht="12.75">
      <c r="A19" s="3">
        <f t="shared" si="0"/>
        <v>1.845098040014257</v>
      </c>
      <c r="B19" s="4">
        <v>1</v>
      </c>
      <c r="C19" s="3">
        <f t="shared" si="1"/>
        <v>0.30412107264112276</v>
      </c>
      <c r="D19" s="3">
        <f>LOG10(D10)-$A19</f>
        <v>0.2518119729937993</v>
      </c>
      <c r="E19" s="3">
        <f t="shared" si="4"/>
        <v>0.23408320603336774</v>
      </c>
      <c r="F19" s="3">
        <f t="shared" si="4"/>
        <v>0.27875360095282886</v>
      </c>
      <c r="G19" s="3">
        <f t="shared" si="2"/>
        <v>0.1842857376709528</v>
      </c>
      <c r="H19" s="3">
        <f t="shared" si="3"/>
        <v>0.19232845792636688</v>
      </c>
      <c r="I19" s="3"/>
      <c r="J19" s="3"/>
      <c r="K19" s="3"/>
      <c r="L19" s="3"/>
    </row>
    <row r="20" spans="1:12" ht="12.75">
      <c r="A20" s="3">
        <f t="shared" si="0"/>
        <v>1.5185139398778875</v>
      </c>
      <c r="B20" s="4">
        <v>15</v>
      </c>
      <c r="C20" s="3">
        <f t="shared" si="1"/>
        <v>0.29439941676496795</v>
      </c>
      <c r="D20" s="3">
        <f>LOG10(D11)-$A20</f>
        <v>0.1974894037569117</v>
      </c>
      <c r="E20" s="3">
        <f t="shared" si="4"/>
        <v>0.18045606445813123</v>
      </c>
      <c r="F20" s="3">
        <f t="shared" si="4"/>
        <v>0.25600302585066204</v>
      </c>
      <c r="G20" s="3">
        <f t="shared" si="2"/>
        <v>0.16272729749769965</v>
      </c>
      <c r="H20" s="3">
        <f t="shared" si="3"/>
        <v>0.1716821401506261</v>
      </c>
      <c r="I20" s="3"/>
      <c r="J20" s="3"/>
      <c r="K20" s="3"/>
      <c r="L20" s="3"/>
    </row>
    <row r="21" spans="1:12" ht="12.75">
      <c r="A21" s="3">
        <f t="shared" si="0"/>
        <v>2.0293837776852097</v>
      </c>
      <c r="B21" s="4">
        <v>9</v>
      </c>
      <c r="C21" s="3">
        <f t="shared" si="1"/>
        <v>0.19592550404065312</v>
      </c>
      <c r="D21" s="3"/>
      <c r="E21" s="3">
        <f>LOG10(E12)-$A21</f>
        <v>0.14670748137047163</v>
      </c>
      <c r="F21" s="3"/>
      <c r="G21" s="3">
        <f t="shared" si="2"/>
        <v>0.06752623532284652</v>
      </c>
      <c r="H21" s="3">
        <f t="shared" si="3"/>
        <v>0.13496907809922742</v>
      </c>
      <c r="I21" s="3"/>
      <c r="J21" s="3"/>
      <c r="K21" s="3"/>
      <c r="L21" s="3"/>
    </row>
    <row r="22" spans="1:12" ht="12.75">
      <c r="A22" s="3">
        <f t="shared" si="0"/>
        <v>1.919078092376074</v>
      </c>
      <c r="B22" s="4">
        <v>30</v>
      </c>
      <c r="C22" s="3">
        <f t="shared" si="1"/>
        <v>0.223936707878021</v>
      </c>
      <c r="D22" s="3">
        <f>LOG10(D13)-$A22</f>
        <v>0.19486525993076298</v>
      </c>
      <c r="E22" s="3"/>
      <c r="F22" s="3"/>
      <c r="G22" s="3">
        <f t="shared" si="2"/>
        <v>0.15280391493005152</v>
      </c>
      <c r="H22" s="3">
        <f t="shared" si="3"/>
        <v>0.14537989685084463</v>
      </c>
      <c r="I22" s="3"/>
      <c r="J22" s="3"/>
      <c r="K22" s="3"/>
      <c r="L22" s="3"/>
    </row>
    <row r="23" spans="1:12" ht="12.75">
      <c r="A23" s="3">
        <f t="shared" si="0"/>
        <v>2.0293837776852097</v>
      </c>
      <c r="B23" s="4">
        <v>31</v>
      </c>
      <c r="C23" s="3">
        <f t="shared" si="1"/>
        <v>0.2447740715784703</v>
      </c>
      <c r="D23" s="3">
        <f>LOG10(D14)-$A23</f>
        <v>0.14670748137047163</v>
      </c>
      <c r="E23" s="3"/>
      <c r="F23" s="3"/>
      <c r="G23" s="3">
        <f t="shared" si="2"/>
        <v>0.06752623532284652</v>
      </c>
      <c r="H23" s="3">
        <f t="shared" si="3"/>
        <v>0.13496907809922742</v>
      </c>
      <c r="I23" s="3"/>
      <c r="J23" s="3"/>
      <c r="K23" s="3"/>
      <c r="L23" s="3"/>
    </row>
    <row r="24" spans="1:26" ht="12.7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>
      <c r="B25" s="4"/>
    </row>
    <row r="26" s="1" customFormat="1" ht="12.75"/>
    <row r="27" spans="3:19" s="1" customFormat="1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S27" s="2"/>
    </row>
    <row r="28" spans="3:19" s="1" customFormat="1" ht="12.7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S28" s="2"/>
    </row>
    <row r="29" spans="2:19" ht="12.75"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S29" s="3"/>
    </row>
    <row r="30" spans="2:19" ht="12.75"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S30" s="3"/>
    </row>
    <row r="31" spans="2:19" ht="12.75"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S31" s="3"/>
    </row>
    <row r="32" spans="2:19" ht="12.75">
      <c r="B32" s="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S32" s="3"/>
    </row>
    <row r="33" spans="2:19" ht="12.75"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S33" s="3"/>
    </row>
    <row r="34" spans="2:15" ht="12.75">
      <c r="B34" s="4"/>
      <c r="C34" s="3"/>
      <c r="D34" s="3"/>
      <c r="E34" s="3"/>
      <c r="F34" s="3"/>
      <c r="G34" s="3"/>
      <c r="H34" s="3"/>
      <c r="I34" s="3"/>
      <c r="J34" s="3"/>
      <c r="K34" s="3"/>
      <c r="N34" s="3"/>
      <c r="O34" s="3"/>
    </row>
    <row r="35" spans="2:15" ht="12.75">
      <c r="B35" s="3"/>
      <c r="C35" s="4"/>
      <c r="D35" s="4"/>
      <c r="E35" s="4"/>
      <c r="F35" s="4"/>
      <c r="G35" s="4"/>
      <c r="H35" s="4"/>
      <c r="I35" s="4"/>
      <c r="J35" s="4"/>
      <c r="K35" s="4"/>
      <c r="M35" s="4"/>
      <c r="N35" s="4"/>
      <c r="O35" s="4"/>
    </row>
    <row r="36" spans="2:15" ht="12.75">
      <c r="B36" s="3"/>
      <c r="C36" s="3"/>
      <c r="D36" s="3"/>
      <c r="E36" s="3"/>
      <c r="F36" s="3"/>
      <c r="G36" s="3"/>
      <c r="H36" s="3"/>
      <c r="I36" s="3"/>
      <c r="J36" s="3"/>
      <c r="K36" s="3"/>
      <c r="M36" s="4"/>
      <c r="N36" s="3"/>
      <c r="O36" s="3"/>
    </row>
    <row r="37" spans="2:15" ht="12.75">
      <c r="B37" s="5"/>
      <c r="C37" s="3"/>
      <c r="D37" s="3"/>
      <c r="E37" s="3"/>
      <c r="F37" s="3"/>
      <c r="G37" s="3"/>
      <c r="H37" s="3"/>
      <c r="I37" s="3"/>
      <c r="J37" s="3"/>
      <c r="K37" s="3"/>
      <c r="M37" s="3"/>
      <c r="N37" s="3"/>
      <c r="O37" s="3"/>
    </row>
    <row r="38" spans="2:15" ht="12.75">
      <c r="B38" s="5"/>
      <c r="C38" s="3"/>
      <c r="D38" s="3"/>
      <c r="E38" s="3"/>
      <c r="F38" s="3"/>
      <c r="G38" s="3"/>
      <c r="H38" s="3"/>
      <c r="I38" s="3"/>
      <c r="J38" s="3"/>
      <c r="K38" s="3"/>
      <c r="M38" s="3"/>
      <c r="N38" s="3"/>
      <c r="O38" s="3"/>
    </row>
    <row r="39" spans="2:15" ht="12.75">
      <c r="B39" s="5"/>
      <c r="C39" s="3"/>
      <c r="D39" s="3"/>
      <c r="E39" s="3"/>
      <c r="F39" s="3"/>
      <c r="G39" s="3"/>
      <c r="H39" s="3"/>
      <c r="I39" s="3"/>
      <c r="J39" s="3"/>
      <c r="K39" s="3"/>
      <c r="M39" s="3"/>
      <c r="N39" s="3"/>
      <c r="O39" s="3"/>
    </row>
    <row r="40" spans="1:2" s="3" customFormat="1" ht="12.75">
      <c r="A40" s="2"/>
      <c r="B40" s="5"/>
    </row>
    <row r="41" spans="1:2" s="3" customFormat="1" ht="12.75">
      <c r="A41" s="2"/>
      <c r="B41" s="5"/>
    </row>
    <row r="42" spans="1:2" s="3" customFormat="1" ht="12.75">
      <c r="A42" s="2"/>
      <c r="B42" s="5"/>
    </row>
    <row r="43" spans="2:15" ht="12.75">
      <c r="B43" s="5"/>
      <c r="C43" s="3"/>
      <c r="D43" s="3"/>
      <c r="E43" s="3"/>
      <c r="F43" s="3"/>
      <c r="G43" s="3"/>
      <c r="H43" s="3"/>
      <c r="I43" s="3"/>
      <c r="J43" s="3"/>
      <c r="K43" s="3"/>
      <c r="M43" s="3"/>
      <c r="N43" s="3"/>
      <c r="O43" s="3"/>
    </row>
    <row r="44" spans="2:15" ht="12.75">
      <c r="B44" s="4"/>
      <c r="C44" s="3"/>
      <c r="D44" s="3"/>
      <c r="E44" s="3"/>
      <c r="F44" s="3"/>
      <c r="G44" s="3"/>
      <c r="H44" s="3"/>
      <c r="I44" s="3"/>
      <c r="J44" s="3"/>
      <c r="K44" s="3"/>
      <c r="N44" s="3"/>
      <c r="O44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2001-03-16T20:59:01Z</dcterms:created>
  <cp:category/>
  <cp:version/>
  <cp:contentType/>
  <cp:contentStatus/>
</cp:coreProperties>
</file>