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0" yWindow="4280" windowWidth="17040" windowHeight="144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'Feuil1'!$R$15:$X$24</definedName>
  </definedNames>
  <calcPr fullCalcOnLoad="1"/>
</workbook>
</file>

<file path=xl/sharedStrings.xml><?xml version="1.0" encoding="utf-8"?>
<sst xmlns="http://schemas.openxmlformats.org/spreadsheetml/2006/main" count="5" uniqueCount="5">
  <si>
    <t>Lakotahippus</t>
  </si>
  <si>
    <t>Morph 7, n=1-2</t>
  </si>
  <si>
    <t>Morph 8, n=3</t>
  </si>
  <si>
    <t>Morph 9, n=4-8</t>
  </si>
  <si>
    <t>Morph 6, n=5-10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</si>
</sst>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18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Group A, Morphs 6-8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45"/>
          <c:w val="0.7572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Morph 6, n=5-10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Morph 7, n=1-2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Morph 8, n=3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Morph 9, n=4-8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695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23</xdr:row>
      <xdr:rowOff>85725</xdr:rowOff>
    </xdr:from>
    <xdr:to>
      <xdr:col>10</xdr:col>
      <xdr:colOff>276225</xdr:colOff>
      <xdr:row>54</xdr:row>
      <xdr:rowOff>85725</xdr:rowOff>
    </xdr:to>
    <xdr:graphicFrame>
      <xdr:nvGraphicFramePr>
        <xdr:cNvPr id="1" name="Chart 2"/>
        <xdr:cNvGraphicFramePr/>
      </xdr:nvGraphicFramePr>
      <xdr:xfrm>
        <a:off x="1514475" y="3790950"/>
        <a:ext cx="79914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4"/>
  <sheetViews>
    <sheetView tabSelected="1" workbookViewId="0" topLeftCell="A3">
      <selection activeCell="C7" sqref="C7"/>
    </sheetView>
  </sheetViews>
  <sheetFormatPr defaultColWidth="10.875" defaultRowHeight="12"/>
  <cols>
    <col min="1" max="1" width="11.50390625" style="1" customWidth="1"/>
    <col min="2" max="2" width="4.875" style="0" customWidth="1"/>
    <col min="3" max="3" width="17.375" style="0" customWidth="1"/>
    <col min="4" max="4" width="13.375" style="0" customWidth="1"/>
    <col min="5" max="5" width="17.625" style="0" customWidth="1"/>
    <col min="6" max="6" width="12.875" style="0" customWidth="1"/>
  </cols>
  <sheetData>
    <row r="3" s="7" customFormat="1" ht="12.75">
      <c r="D3"/>
    </row>
    <row r="4" spans="3:4" ht="12.75">
      <c r="C4" s="2"/>
      <c r="D4" s="14"/>
    </row>
    <row r="5" spans="1:4" ht="12.75">
      <c r="A5" s="15" t="s">
        <v>0</v>
      </c>
      <c r="B5" s="1"/>
      <c r="D5" s="14"/>
    </row>
    <row r="6" spans="1:13" s="7" customFormat="1" ht="12.75">
      <c r="A6" s="15">
        <v>60300</v>
      </c>
      <c r="B6" s="1"/>
      <c r="C6" s="7" t="s">
        <v>4</v>
      </c>
      <c r="D6" s="7" t="s">
        <v>1</v>
      </c>
      <c r="E6" s="7" t="s">
        <v>2</v>
      </c>
      <c r="F6" s="7" t="s">
        <v>3</v>
      </c>
      <c r="M6"/>
    </row>
    <row r="7" spans="1:13" s="7" customFormat="1" ht="12.75">
      <c r="A7" s="16">
        <v>134</v>
      </c>
      <c r="B7" s="1">
        <v>5</v>
      </c>
      <c r="C7" s="13">
        <v>141.66</v>
      </c>
      <c r="D7" s="2">
        <v>165.35</v>
      </c>
      <c r="E7" s="2">
        <v>145.33333333333334</v>
      </c>
      <c r="F7" s="2">
        <v>149.25</v>
      </c>
      <c r="M7"/>
    </row>
    <row r="8" spans="1:12" s="10" customFormat="1" ht="12.75">
      <c r="A8" s="17">
        <v>220</v>
      </c>
      <c r="B8" s="1">
        <v>23</v>
      </c>
      <c r="C8" s="2">
        <v>215.725</v>
      </c>
      <c r="D8" s="2">
        <v>292.75</v>
      </c>
      <c r="E8" s="2">
        <v>241</v>
      </c>
      <c r="F8" s="2">
        <v>236.14285714285714</v>
      </c>
      <c r="L8" s="2"/>
    </row>
    <row r="9" spans="1:12" s="10" customFormat="1" ht="12.75">
      <c r="A9" s="18">
        <v>72</v>
      </c>
      <c r="B9" s="1">
        <v>2</v>
      </c>
      <c r="C9" s="2">
        <v>81.9375</v>
      </c>
      <c r="D9" s="2">
        <v>115</v>
      </c>
      <c r="E9" s="2">
        <v>87.66666666666667</v>
      </c>
      <c r="F9" s="2">
        <v>80.3</v>
      </c>
      <c r="L9" s="2"/>
    </row>
    <row r="10" spans="1:12" s="10" customFormat="1" ht="12.75">
      <c r="A10" s="19">
        <v>70</v>
      </c>
      <c r="B10" s="1">
        <v>1</v>
      </c>
      <c r="C10" s="2">
        <v>68.35</v>
      </c>
      <c r="D10" s="2">
        <v>104.6</v>
      </c>
      <c r="E10" s="2">
        <v>75.33333333333333</v>
      </c>
      <c r="F10" s="2">
        <v>80.5</v>
      </c>
      <c r="L10" s="2"/>
    </row>
    <row r="11" spans="1:12" s="10" customFormat="1" ht="12.75">
      <c r="A11" s="19">
        <v>33</v>
      </c>
      <c r="B11" s="1">
        <v>15</v>
      </c>
      <c r="C11" s="2">
        <v>34.888888888888886</v>
      </c>
      <c r="D11" s="2">
        <v>46.7</v>
      </c>
      <c r="E11" s="2">
        <v>54</v>
      </c>
      <c r="F11" s="2">
        <v>38.0875</v>
      </c>
      <c r="L11" s="2"/>
    </row>
    <row r="12" spans="1:12" s="10" customFormat="1" ht="12.75">
      <c r="A12" s="19">
        <v>107</v>
      </c>
      <c r="B12" s="1">
        <v>9</v>
      </c>
      <c r="C12" s="2">
        <v>121.3</v>
      </c>
      <c r="D12" s="2">
        <v>149.4</v>
      </c>
      <c r="E12" s="2">
        <v>117.66666666666667</v>
      </c>
      <c r="F12" s="2">
        <v>114.2</v>
      </c>
      <c r="G12" s="8"/>
      <c r="H12" s="8"/>
      <c r="I12" s="8"/>
      <c r="J12" s="9"/>
      <c r="K12" s="11"/>
      <c r="L12" s="2"/>
    </row>
    <row r="13" spans="1:12" s="10" customFormat="1" ht="12.75">
      <c r="A13" s="20">
        <v>83</v>
      </c>
      <c r="B13" s="1">
        <v>30</v>
      </c>
      <c r="C13" s="2">
        <v>67.12222222222222</v>
      </c>
      <c r="D13" s="2">
        <v>95</v>
      </c>
      <c r="E13" s="2">
        <v>77.33333333333333</v>
      </c>
      <c r="F13" s="2">
        <v>72.25</v>
      </c>
      <c r="L13" s="2"/>
    </row>
    <row r="14" spans="1:12" s="10" customFormat="1" ht="12.75">
      <c r="A14" s="20">
        <v>107</v>
      </c>
      <c r="B14" s="1">
        <v>31</v>
      </c>
      <c r="C14" s="2">
        <v>125.44444444444444</v>
      </c>
      <c r="D14" s="2">
        <v>169.6</v>
      </c>
      <c r="E14" s="2">
        <v>127.66666666666667</v>
      </c>
      <c r="F14" s="2">
        <v>137.82857142857142</v>
      </c>
      <c r="L14" s="2"/>
    </row>
    <row r="15" spans="1:6" s="1" customFormat="1" ht="12.75">
      <c r="A15" s="12" t="str">
        <f>A5</f>
        <v>Lakotahippus</v>
      </c>
      <c r="B15" s="7"/>
      <c r="C15" s="1" t="str">
        <f>C6</f>
        <v>Morph 6, n=5-10</v>
      </c>
      <c r="D15" s="1" t="str">
        <f>D6</f>
        <v>Morph 7, n=1-2</v>
      </c>
      <c r="E15" s="1" t="str">
        <f>E6</f>
        <v>Morph 8, n=3</v>
      </c>
      <c r="F15" s="1" t="str">
        <f>F6</f>
        <v>Morph 9, n=4-8</v>
      </c>
    </row>
    <row r="16" spans="1:6" s="1" customFormat="1" ht="12.75">
      <c r="A16" s="4">
        <f aca="true" t="shared" si="0" ref="A16:A23">LOG10(A7)</f>
        <v>2.1271047983648073</v>
      </c>
      <c r="B16" s="1">
        <v>5</v>
      </c>
      <c r="C16" s="4">
        <f aca="true" t="shared" si="1" ref="C16:C23">LOG10(C7)-$A16</f>
        <v>0.02414243909756353</v>
      </c>
      <c r="D16" s="4">
        <f aca="true" t="shared" si="2" ref="D16:E23">LOG10(D7)-$A16</f>
        <v>0.0912994008849144</v>
      </c>
      <c r="E16" s="4">
        <f t="shared" si="2"/>
        <v>0.03526043618411645</v>
      </c>
      <c r="F16" s="4">
        <f aca="true" t="shared" si="3" ref="F16:F23">LOG10(F7)-$A16</f>
        <v>0.04680954143659921</v>
      </c>
    </row>
    <row r="17" spans="1:16" ht="12.75">
      <c r="A17" s="4">
        <f t="shared" si="0"/>
        <v>2.342422680822206</v>
      </c>
      <c r="B17" s="5">
        <v>23</v>
      </c>
      <c r="C17" s="4">
        <f t="shared" si="1"/>
        <v>-0.008522203161002384</v>
      </c>
      <c r="D17" s="4">
        <f t="shared" si="2"/>
        <v>0.12407422292219428</v>
      </c>
      <c r="E17" s="4">
        <f t="shared" si="2"/>
        <v>0.03959436175266218</v>
      </c>
      <c r="F17" s="4">
        <f t="shared" si="3"/>
        <v>0.03075213273498445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.75">
      <c r="A18" s="4">
        <f t="shared" si="0"/>
        <v>1.8573324964312685</v>
      </c>
      <c r="B18" s="5">
        <v>2</v>
      </c>
      <c r="C18" s="4">
        <f t="shared" si="1"/>
        <v>0.05615021260289077</v>
      </c>
      <c r="D18" s="4">
        <f t="shared" si="2"/>
        <v>0.2033653439223433</v>
      </c>
      <c r="E18" s="4">
        <f t="shared" si="2"/>
        <v>0.08550199733882691</v>
      </c>
      <c r="F18" s="4">
        <f t="shared" si="3"/>
        <v>0.04738304884741229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s="4">
        <f t="shared" si="0"/>
        <v>1.845098040014257</v>
      </c>
      <c r="B19" s="5">
        <v>1</v>
      </c>
      <c r="C19" s="4">
        <f t="shared" si="1"/>
        <v>-0.010359521110415715</v>
      </c>
      <c r="D19" s="4">
        <f t="shared" si="2"/>
        <v>0.1744336445169985</v>
      </c>
      <c r="E19" s="4">
        <f t="shared" si="2"/>
        <v>0.03188914441348145</v>
      </c>
      <c r="F19" s="4">
        <f t="shared" si="3"/>
        <v>0.06069784035361159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>
        <f t="shared" si="0"/>
        <v>1.5185139398778875</v>
      </c>
      <c r="B20" s="5">
        <v>15</v>
      </c>
      <c r="C20" s="4">
        <f t="shared" si="1"/>
        <v>0.024173198756002545</v>
      </c>
      <c r="D20" s="4">
        <f t="shared" si="2"/>
        <v>0.15080294068822453</v>
      </c>
      <c r="E20" s="4">
        <f t="shared" si="2"/>
        <v>0.2138798199450811</v>
      </c>
      <c r="F20" s="4">
        <f t="shared" si="3"/>
        <v>0.062268527352842495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4">
        <f t="shared" si="0"/>
        <v>2.0293837776852093</v>
      </c>
      <c r="B21" s="5">
        <v>9</v>
      </c>
      <c r="C21" s="4">
        <f t="shared" si="1"/>
        <v>0.054477023181363826</v>
      </c>
      <c r="D21" s="4">
        <f t="shared" si="2"/>
        <v>0.14496681979417048</v>
      </c>
      <c r="E21" s="4">
        <f t="shared" si="2"/>
        <v>0.04126967298295092</v>
      </c>
      <c r="F21" s="4">
        <f t="shared" si="3"/>
        <v>0.028282326224620125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.75">
      <c r="A22" s="4">
        <f t="shared" si="0"/>
        <v>1.919078092376074</v>
      </c>
      <c r="B22" s="5">
        <v>30</v>
      </c>
      <c r="C22" s="4">
        <f t="shared" si="1"/>
        <v>-0.09221176608593251</v>
      </c>
      <c r="D22" s="4">
        <f t="shared" si="2"/>
        <v>0.058645512912773645</v>
      </c>
      <c r="E22" s="4">
        <f t="shared" si="2"/>
        <v>-0.030711362204836945</v>
      </c>
      <c r="F22" s="4">
        <f t="shared" si="3"/>
        <v>-0.06024024094748848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s="4">
        <f t="shared" si="0"/>
        <v>2.0293837776852093</v>
      </c>
      <c r="B23" s="5">
        <v>31</v>
      </c>
      <c r="C23" s="4">
        <f t="shared" si="1"/>
        <v>0.06906765480043386</v>
      </c>
      <c r="D23" s="4">
        <f t="shared" si="2"/>
        <v>0.2000420702354857</v>
      </c>
      <c r="E23" s="4">
        <f t="shared" si="2"/>
        <v>0.07669374156375097</v>
      </c>
      <c r="F23" s="4">
        <f t="shared" si="3"/>
        <v>0.10995547709661002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27" ht="12.7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4" ht="12.75">
      <c r="B25" s="5"/>
      <c r="C25" s="5"/>
      <c r="D25" s="2"/>
    </row>
    <row r="26" s="1" customFormat="1" ht="12.75"/>
    <row r="27" spans="3:22" s="1" customFormat="1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V27" s="3"/>
    </row>
    <row r="28" spans="3:22" s="1" customFormat="1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V28" s="3"/>
    </row>
    <row r="29" spans="2:22" ht="12.75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V29" s="4"/>
    </row>
    <row r="30" spans="2:22" ht="12.75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V30" s="4"/>
    </row>
    <row r="31" spans="2:22" ht="12.75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V31" s="4"/>
    </row>
    <row r="32" spans="2:22" ht="12.75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V32" s="4"/>
    </row>
    <row r="33" spans="2:22" ht="12.75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V33" s="4"/>
    </row>
    <row r="34" spans="2:18" ht="12.75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</row>
    <row r="35" spans="2:18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P35" s="5"/>
      <c r="Q35" s="5"/>
      <c r="R35" s="5"/>
    </row>
    <row r="36" spans="2:1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5"/>
      <c r="Q36" s="4"/>
      <c r="R36" s="4"/>
    </row>
    <row r="37" spans="2:18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4"/>
      <c r="Q37" s="4"/>
      <c r="R37" s="4"/>
    </row>
    <row r="38" spans="2:18" ht="12.7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4"/>
      <c r="Q38" s="4"/>
      <c r="R38" s="4"/>
    </row>
    <row r="39" spans="2:18" ht="12.7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"/>
      <c r="Q39" s="4"/>
      <c r="R39" s="4"/>
    </row>
    <row r="40" spans="1:2" s="4" customFormat="1" ht="12.75">
      <c r="A40" s="3"/>
      <c r="B40" s="6"/>
    </row>
    <row r="41" spans="1:2" s="4" customFormat="1" ht="12.75">
      <c r="A41" s="3"/>
      <c r="B41" s="6"/>
    </row>
    <row r="42" spans="1:2" s="4" customFormat="1" ht="12.75">
      <c r="A42" s="3"/>
      <c r="B42" s="6"/>
    </row>
    <row r="43" spans="2:18" ht="12.7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</row>
    <row r="44" spans="2:18" ht="12.75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4"/>
      <c r="R44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