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80" yWindow="980" windowWidth="19480" windowHeight="169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<sst xmlns="http://schemas.openxmlformats.org/spreadsheetml/2006/main" count="9" uniqueCount="9">
  <si>
    <t>Log10(E.h.o)</t>
  </si>
  <si>
    <t>42895-X</t>
  </si>
  <si>
    <t>41349-X</t>
  </si>
  <si>
    <t>34060-X</t>
  </si>
  <si>
    <t>38340-X</t>
  </si>
  <si>
    <t>43170-X</t>
  </si>
  <si>
    <t>38486-a</t>
  </si>
  <si>
    <t>38466-b</t>
  </si>
  <si>
    <t>41454-X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</si>
</sst>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0"/>
      <name val="Geneva"/>
      <family val="0"/>
    </font>
    <font>
      <sz val="11"/>
      <name val="Geneva"/>
      <family val="0"/>
    </font>
    <font>
      <b/>
      <sz val="12"/>
      <name val="Geneva"/>
      <family val="0"/>
    </font>
    <font>
      <sz val="4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 horizontal="left" vertical="top"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Ph1 Ant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25"/>
          <c:w val="0.85175"/>
          <c:h val="0.85525"/>
        </c:manualLayout>
      </c:layout>
      <c:lineChart>
        <c:grouping val="standard"/>
        <c:varyColors val="0"/>
        <c:ser>
          <c:idx val="6"/>
          <c:order val="0"/>
          <c:tx>
            <c:strRef>
              <c:f>Feuil1!$C$9</c:f>
              <c:strCache>
                <c:ptCount val="1"/>
                <c:pt idx="0">
                  <c:v>25970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Feuil1!$C$10:$C$16</c:f>
              <c:numCache/>
            </c:numRef>
          </c:val>
          <c:smooth val="0"/>
        </c:ser>
        <c:ser>
          <c:idx val="0"/>
          <c:order val="1"/>
          <c:tx>
            <c:strRef>
              <c:f>Feuil1!$D$9</c:f>
              <c:strCache>
                <c:ptCount val="1"/>
                <c:pt idx="0">
                  <c:v>25971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Feuil1!$B$10:$B$16</c:f>
              <c:numCache/>
            </c:numRef>
          </c:cat>
          <c:val>
            <c:numRef>
              <c:f>Feuil1!$D$10:$D$16</c:f>
              <c:numCache/>
            </c:numRef>
          </c:val>
          <c:smooth val="0"/>
        </c:ser>
        <c:ser>
          <c:idx val="1"/>
          <c:order val="2"/>
          <c:tx>
            <c:strRef>
              <c:f>Feuil1!$E$9</c:f>
              <c:strCache>
                <c:ptCount val="1"/>
                <c:pt idx="0">
                  <c:v>25996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Feuil1!$E$10:$E$16</c:f>
              <c:numCache/>
            </c:numRef>
          </c:val>
          <c:smooth val="0"/>
        </c:ser>
        <c:ser>
          <c:idx val="2"/>
          <c:order val="3"/>
          <c:tx>
            <c:strRef>
              <c:f>Feuil1!$F$9</c:f>
              <c:strCache>
                <c:ptCount val="1"/>
                <c:pt idx="0">
                  <c:v>25998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Feuil1!$F$10:$F$16</c:f>
              <c:numCache/>
            </c:numRef>
          </c:val>
          <c:smooth val="0"/>
        </c:ser>
        <c:ser>
          <c:idx val="3"/>
          <c:order val="4"/>
          <c:tx>
            <c:strRef>
              <c:f>Feuil1!$G$9</c:f>
              <c:strCache>
                <c:ptCount val="1"/>
                <c:pt idx="0">
                  <c:v>25999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Feuil1!$G$10:$G$16</c:f>
              <c:numCache/>
            </c:numRef>
          </c:val>
          <c:smooth val="0"/>
        </c:ser>
        <c:ser>
          <c:idx val="4"/>
          <c:order val="5"/>
          <c:tx>
            <c:strRef>
              <c:f>Feuil1!$H$9</c:f>
              <c:strCache>
                <c:ptCount val="1"/>
                <c:pt idx="0">
                  <c:v>26093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Feuil1!$H$10:$H$16</c:f>
              <c:numCache/>
            </c:numRef>
          </c:val>
          <c:smooth val="0"/>
        </c:ser>
        <c:ser>
          <c:idx val="5"/>
          <c:order val="6"/>
          <c:tx>
            <c:strRef>
              <c:f>Feuil1!$I$9</c:f>
              <c:strCache>
                <c:ptCount val="1"/>
                <c:pt idx="0">
                  <c:v>26146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Feuil1!$I$10:$I$16</c:f>
              <c:numCache/>
            </c:numRef>
          </c:val>
          <c:smooth val="0"/>
        </c:ser>
        <c:ser>
          <c:idx val="7"/>
          <c:order val="7"/>
          <c:tx>
            <c:strRef>
              <c:f>Feuil1!$J$9</c:f>
              <c:strCache>
                <c:ptCount val="1"/>
                <c:pt idx="0">
                  <c:v>26664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Feuil1!$J$10:$J$16</c:f>
              <c:numCache/>
            </c:numRef>
          </c:val>
          <c:smooth val="0"/>
        </c:ser>
        <c:ser>
          <c:idx val="8"/>
          <c:order val="8"/>
          <c:tx>
            <c:strRef>
              <c:f>Feuil1!$K$9</c:f>
              <c:strCache>
                <c:ptCount val="1"/>
                <c:pt idx="0">
                  <c:v>27472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Feuil1!$K$10:$K$16</c:f>
              <c:numCache/>
            </c:numRef>
          </c:val>
          <c:smooth val="0"/>
        </c:ser>
        <c:ser>
          <c:idx val="9"/>
          <c:order val="9"/>
          <c:tx>
            <c:strRef>
              <c:f>Feuil1!$L$9</c:f>
              <c:strCache>
                <c:ptCount val="1"/>
                <c:pt idx="0">
                  <c:v>27939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Feuil1!$L$10:$L$16</c:f>
              <c:numCache/>
            </c:numRef>
          </c:val>
          <c:smooth val="0"/>
        </c:ser>
        <c:ser>
          <c:idx val="10"/>
          <c:order val="10"/>
          <c:tx>
            <c:strRef>
              <c:f>Feuil1!$M$9</c:f>
              <c:strCache>
                <c:ptCount val="1"/>
                <c:pt idx="0">
                  <c:v>31527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Feuil1!$M$10:$M$16</c:f>
              <c:numCache/>
            </c:numRef>
          </c:val>
          <c:smooth val="0"/>
        </c:ser>
        <c:ser>
          <c:idx val="11"/>
          <c:order val="11"/>
          <c:tx>
            <c:strRef>
              <c:f>Feuil1!$N$9</c:f>
              <c:strCache>
                <c:ptCount val="1"/>
                <c:pt idx="0">
                  <c:v>31599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Feuil1!$N$10:$N$16</c:f>
              <c:numCache/>
            </c:numRef>
          </c:val>
          <c:smooth val="0"/>
        </c:ser>
        <c:ser>
          <c:idx val="12"/>
          <c:order val="12"/>
          <c:tx>
            <c:strRef>
              <c:f>Feuil1!$O$9</c:f>
              <c:strCache>
                <c:ptCount val="1"/>
                <c:pt idx="0">
                  <c:v>32578</c:v>
                </c:pt>
              </c:strCache>
            </c:strRef>
          </c:tx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Feuil1!$O$10:$O$16</c:f>
              <c:numCache/>
            </c:numRef>
          </c:val>
          <c:smooth val="0"/>
        </c:ser>
        <c:ser>
          <c:idx val="13"/>
          <c:order val="13"/>
          <c:tx>
            <c:strRef>
              <c:f>Feuil1!$P$9</c:f>
              <c:strCache>
                <c:ptCount val="1"/>
                <c:pt idx="0">
                  <c:v>32589</c:v>
                </c:pt>
              </c:strCache>
            </c:strRef>
          </c:tx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Feuil1!$P$10:$P$16</c:f>
              <c:numCache/>
            </c:numRef>
          </c:val>
          <c:smooth val="0"/>
        </c:ser>
        <c:ser>
          <c:idx val="14"/>
          <c:order val="14"/>
          <c:tx>
            <c:strRef>
              <c:f>Feuil1!$Q$9</c:f>
              <c:strCache>
                <c:ptCount val="1"/>
                <c:pt idx="0">
                  <c:v>32820</c:v>
                </c:pt>
              </c:strCache>
            </c:strRef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Feuil1!$Q$10:$Q$16</c:f>
              <c:numCache/>
            </c:numRef>
          </c:val>
          <c:smooth val="0"/>
        </c:ser>
        <c:ser>
          <c:idx val="15"/>
          <c:order val="15"/>
          <c:tx>
            <c:strRef>
              <c:f>Feuil1!$R$9</c:f>
              <c:strCache>
                <c:ptCount val="1"/>
                <c:pt idx="0">
                  <c:v>32821</c:v>
                </c:pt>
              </c:strCache>
            </c:strRef>
          </c:tx>
          <c:spPr>
            <a:ln w="254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Feuil1!$R$10:$R$16</c:f>
              <c:numCache/>
            </c:numRef>
          </c:val>
          <c:smooth val="0"/>
        </c:ser>
        <c:ser>
          <c:idx val="16"/>
          <c:order val="16"/>
          <c:tx>
            <c:strRef>
              <c:f>Feuil1!$S$9</c:f>
              <c:strCache>
                <c:ptCount val="1"/>
                <c:pt idx="0">
                  <c:v>33006</c:v>
                </c:pt>
              </c:strCache>
            </c:strRef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Feuil1!$S$10:$S$16</c:f>
              <c:numCache/>
            </c:numRef>
          </c:val>
          <c:smooth val="0"/>
        </c:ser>
        <c:ser>
          <c:idx val="17"/>
          <c:order val="17"/>
          <c:tx>
            <c:strRef>
              <c:f>Feuil1!$T$9</c:f>
              <c:strCache>
                <c:ptCount val="1"/>
                <c:pt idx="0">
                  <c:v>33417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Feuil1!$T$10:$T$16</c:f>
              <c:numCache/>
            </c:numRef>
          </c:val>
          <c:smooth val="0"/>
        </c:ser>
        <c:ser>
          <c:idx val="18"/>
          <c:order val="18"/>
          <c:tx>
            <c:strRef>
              <c:f>Feuil1!$U$9</c:f>
              <c:strCache>
                <c:ptCount val="1"/>
                <c:pt idx="0">
                  <c:v>33475</c:v>
                </c:pt>
              </c:strCache>
            </c:strRef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Feuil1!$U$10:$U$16</c:f>
              <c:numCache/>
            </c:numRef>
          </c:val>
          <c:smooth val="0"/>
        </c:ser>
        <c:ser>
          <c:idx val="19"/>
          <c:order val="19"/>
          <c:tx>
            <c:strRef>
              <c:f>Feuil1!$V$9</c:f>
              <c:strCache>
                <c:ptCount val="1"/>
                <c:pt idx="0">
                  <c:v>33498</c:v>
                </c:pt>
              </c:strCache>
            </c:strRef>
          </c:tx>
          <c:spPr>
            <a:ln w="254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Feuil1!$V$10:$V$16</c:f>
              <c:numCache/>
            </c:numRef>
          </c:val>
          <c:smooth val="0"/>
        </c:ser>
        <c:ser>
          <c:idx val="20"/>
          <c:order val="20"/>
          <c:tx>
            <c:strRef>
              <c:f>Feuil1!$W$9</c:f>
              <c:strCache>
                <c:ptCount val="1"/>
                <c:pt idx="0">
                  <c:v>33551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Feuil1!$W$10:$W$16</c:f>
              <c:numCache/>
            </c:numRef>
          </c:val>
          <c:smooth val="0"/>
        </c:ser>
        <c:ser>
          <c:idx val="21"/>
          <c:order val="21"/>
          <c:tx>
            <c:strRef>
              <c:f>Feuil1!$X$9</c:f>
              <c:strCache>
                <c:ptCount val="1"/>
                <c:pt idx="0">
                  <c:v>33727</c:v>
                </c:pt>
              </c:strCache>
            </c:strRef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Feuil1!$X$10:$X$16</c:f>
              <c:numCache/>
            </c:numRef>
          </c:val>
          <c:smooth val="0"/>
        </c:ser>
        <c:ser>
          <c:idx val="22"/>
          <c:order val="22"/>
          <c:tx>
            <c:strRef>
              <c:f>Feuil1!$Y$9</c:f>
              <c:strCache>
                <c:ptCount val="1"/>
                <c:pt idx="0">
                  <c:v>33802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Feuil1!$Y$10:$Y$16</c:f>
              <c:numCache/>
            </c:numRef>
          </c:val>
          <c:smooth val="0"/>
        </c:ser>
        <c:ser>
          <c:idx val="23"/>
          <c:order val="23"/>
          <c:tx>
            <c:strRef>
              <c:f>Feuil1!$Z$9</c:f>
              <c:strCache>
                <c:ptCount val="1"/>
                <c:pt idx="0">
                  <c:v>33803</c:v>
                </c:pt>
              </c:strCache>
            </c:strRef>
          </c:tx>
          <c:spPr>
            <a:ln w="254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Feuil1!$Z$10:$Z$16</c:f>
              <c:numCache/>
            </c:numRef>
          </c:val>
          <c:smooth val="0"/>
        </c:ser>
        <c:ser>
          <c:idx val="24"/>
          <c:order val="24"/>
          <c:tx>
            <c:strRef>
              <c:f>Feuil1!$AA$9</c:f>
              <c:strCache>
                <c:ptCount val="1"/>
                <c:pt idx="0">
                  <c:v>34060-X</c:v>
                </c:pt>
              </c:strCache>
            </c:strRef>
          </c:tx>
          <c:spPr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Feuil1!$AA$10:$AA$16</c:f>
              <c:numCache/>
            </c:numRef>
          </c:val>
          <c:smooth val="0"/>
        </c:ser>
        <c:ser>
          <c:idx val="25"/>
          <c:order val="25"/>
          <c:tx>
            <c:strRef>
              <c:f>Feuil1!$AB$9</c:f>
              <c:strCache>
                <c:ptCount val="1"/>
                <c:pt idx="0">
                  <c:v>34274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Feuil1!$AB$10:$AB$16</c:f>
              <c:numCache/>
            </c:numRef>
          </c:val>
          <c:smooth val="0"/>
        </c:ser>
        <c:ser>
          <c:idx val="26"/>
          <c:order val="26"/>
          <c:tx>
            <c:strRef>
              <c:f>Feuil1!$AC$9</c:f>
              <c:strCache>
                <c:ptCount val="1"/>
                <c:pt idx="0">
                  <c:v>35277</c:v>
                </c:pt>
              </c:strCache>
            </c:strRef>
          </c:tx>
          <c:spPr>
            <a:ln w="25400">
              <a:solidFill>
                <a:srgbClr val="00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Feuil1!$AC$10:$AC$16</c:f>
              <c:numCache/>
            </c:numRef>
          </c:val>
          <c:smooth val="0"/>
        </c:ser>
        <c:ser>
          <c:idx val="27"/>
          <c:order val="27"/>
          <c:tx>
            <c:strRef>
              <c:f>Feuil1!$AD$9</c:f>
              <c:strCache>
                <c:ptCount val="1"/>
                <c:pt idx="0">
                  <c:v>35546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numRef>
              <c:f>Feuil1!$B$10:$B$16</c:f>
              <c:numCache/>
            </c:numRef>
          </c:cat>
          <c:val>
            <c:numRef>
              <c:f>Feuil1!$AD$10:$AD$16</c:f>
              <c:numCache/>
            </c:numRef>
          </c:val>
          <c:smooth val="0"/>
        </c:ser>
        <c:ser>
          <c:idx val="28"/>
          <c:order val="28"/>
          <c:tx>
            <c:strRef>
              <c:f>Feuil1!$AE$9</c:f>
              <c:strCache>
                <c:ptCount val="1"/>
                <c:pt idx="0">
                  <c:v>35917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Feuil1!$AE$10:$AE$16</c:f>
              <c:numCache/>
            </c:numRef>
          </c:val>
          <c:smooth val="0"/>
        </c:ser>
        <c:ser>
          <c:idx val="29"/>
          <c:order val="29"/>
          <c:tx>
            <c:strRef>
              <c:f>Feuil1!$AF$9</c:f>
              <c:strCache>
                <c:ptCount val="1"/>
                <c:pt idx="0">
                  <c:v>36086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Feuil1!$AF$10:$AF$16</c:f>
              <c:numCache/>
            </c:numRef>
          </c:val>
          <c:smooth val="0"/>
        </c:ser>
        <c:ser>
          <c:idx val="30"/>
          <c:order val="30"/>
          <c:tx>
            <c:strRef>
              <c:f>Feuil1!$AG$9</c:f>
              <c:strCache>
                <c:ptCount val="1"/>
                <c:pt idx="0">
                  <c:v>36089</c:v>
                </c:pt>
              </c:strCache>
            </c:strRef>
          </c:tx>
          <c:spPr>
            <a:ln w="254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Feuil1!$AG$10:$AG$16</c:f>
              <c:numCache/>
            </c:numRef>
          </c:val>
          <c:smooth val="0"/>
        </c:ser>
        <c:ser>
          <c:idx val="31"/>
          <c:order val="31"/>
          <c:tx>
            <c:strRef>
              <c:f>Feuil1!$AH$9</c:f>
              <c:strCache>
                <c:ptCount val="1"/>
                <c:pt idx="0">
                  <c:v>36646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Feuil1!$AH$10:$AH$16</c:f>
              <c:numCache/>
            </c:numRef>
          </c:val>
          <c:smooth val="0"/>
        </c:ser>
        <c:ser>
          <c:idx val="32"/>
          <c:order val="32"/>
          <c:tx>
            <c:strRef>
              <c:f>Feuil1!$AI$9</c:f>
              <c:strCache>
                <c:ptCount val="1"/>
                <c:pt idx="0">
                  <c:v>36863</c:v>
                </c:pt>
              </c:strCache>
            </c:strRef>
          </c:tx>
          <c:spPr>
            <a:ln w="25400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Feuil1!$AI$10:$AI$16</c:f>
              <c:numCache/>
            </c:numRef>
          </c:val>
          <c:smooth val="0"/>
        </c:ser>
        <c:ser>
          <c:idx val="33"/>
          <c:order val="33"/>
          <c:tx>
            <c:strRef>
              <c:f>Feuil1!$AJ$9</c:f>
              <c:strCache>
                <c:ptCount val="1"/>
                <c:pt idx="0">
                  <c:v>38142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Feuil1!$AJ$10:$AJ$16</c:f>
              <c:numCache/>
            </c:numRef>
          </c:val>
          <c:smooth val="0"/>
        </c:ser>
        <c:ser>
          <c:idx val="34"/>
          <c:order val="34"/>
          <c:tx>
            <c:strRef>
              <c:f>Feuil1!$AK$9</c:f>
              <c:strCache>
                <c:ptCount val="1"/>
                <c:pt idx="0">
                  <c:v>38340-X</c:v>
                </c:pt>
              </c:strCache>
            </c:strRef>
          </c:tx>
          <c:spPr>
            <a:ln w="25400">
              <a:solidFill>
                <a:srgbClr val="1FB71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Feuil1!$AK$10:$AK$16</c:f>
              <c:numCache/>
            </c:numRef>
          </c:val>
          <c:smooth val="0"/>
        </c:ser>
        <c:ser>
          <c:idx val="35"/>
          <c:order val="35"/>
          <c:tx>
            <c:strRef>
              <c:f>Feuil1!$AL$9</c:f>
              <c:strCache>
                <c:ptCount val="1"/>
                <c:pt idx="0">
                  <c:v>38355</c:v>
                </c:pt>
              </c:strCache>
            </c:strRef>
          </c:tx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Feuil1!$AL$10:$AL$16</c:f>
              <c:numCache/>
            </c:numRef>
          </c:val>
          <c:smooth val="0"/>
        </c:ser>
        <c:ser>
          <c:idx val="36"/>
          <c:order val="36"/>
          <c:tx>
            <c:strRef>
              <c:f>Feuil1!$AM$9</c:f>
              <c:strCache>
                <c:ptCount val="1"/>
                <c:pt idx="0">
                  <c:v>38486-a</c:v>
                </c:pt>
              </c:strCache>
            </c:strRef>
          </c:tx>
          <c:spPr>
            <a:ln w="25400">
              <a:solidFill>
                <a:srgbClr val="FCF30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Feuil1!$AM$10:$AM$16</c:f>
              <c:numCache/>
            </c:numRef>
          </c:val>
          <c:smooth val="0"/>
        </c:ser>
        <c:ser>
          <c:idx val="37"/>
          <c:order val="37"/>
          <c:tx>
            <c:strRef>
              <c:f>Feuil1!$AN$9</c:f>
              <c:strCache>
                <c:ptCount val="1"/>
                <c:pt idx="0">
                  <c:v>38466-b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Feuil1!$AN$10:$AN$16</c:f>
              <c:numCache/>
            </c:numRef>
          </c:val>
          <c:smooth val="0"/>
        </c:ser>
        <c:ser>
          <c:idx val="38"/>
          <c:order val="38"/>
          <c:tx>
            <c:strRef>
              <c:f>Feuil1!$AO$9</c:f>
              <c:strCache>
                <c:ptCount val="1"/>
                <c:pt idx="0">
                  <c:v>38520</c:v>
                </c:pt>
              </c:strCache>
            </c:strRef>
          </c:tx>
          <c:spPr>
            <a:ln w="25400">
              <a:solidFill>
                <a:srgbClr val="00ABE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Feuil1!$AO$10:$AO$16</c:f>
              <c:numCache/>
            </c:numRef>
          </c:val>
          <c:smooth val="0"/>
        </c:ser>
        <c:ser>
          <c:idx val="39"/>
          <c:order val="39"/>
          <c:tx>
            <c:strRef>
              <c:f>Feuil1!$AP$9</c:f>
              <c:strCache>
                <c:ptCount val="1"/>
                <c:pt idx="0">
                  <c:v>38539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Feuil1!$AP$10:$AP$16</c:f>
              <c:numCache/>
            </c:numRef>
          </c:val>
          <c:smooth val="0"/>
        </c:ser>
        <c:ser>
          <c:idx val="40"/>
          <c:order val="40"/>
          <c:tx>
            <c:strRef>
              <c:f>Feuil1!$AQ$9</c:f>
              <c:strCache>
                <c:ptCount val="1"/>
                <c:pt idx="0">
                  <c:v>38730</c:v>
                </c:pt>
              </c:strCache>
            </c:strRef>
          </c:tx>
          <c:spPr>
            <a:ln w="254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Feuil1!$AQ$10:$AQ$16</c:f>
              <c:numCache/>
            </c:numRef>
          </c:val>
          <c:smooth val="0"/>
        </c:ser>
        <c:ser>
          <c:idx val="41"/>
          <c:order val="41"/>
          <c:tx>
            <c:strRef>
              <c:f>Feuil1!$AR$9</c:f>
              <c:strCache>
                <c:ptCount val="1"/>
                <c:pt idx="0">
                  <c:v>38739</c:v>
                </c:pt>
              </c:strCache>
            </c:strRef>
          </c:tx>
          <c:spPr>
            <a:ln w="254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Feuil1!$AR$10:$AR$16</c:f>
              <c:numCache/>
            </c:numRef>
          </c:val>
          <c:smooth val="0"/>
        </c:ser>
        <c:ser>
          <c:idx val="42"/>
          <c:order val="42"/>
          <c:tx>
            <c:strRef>
              <c:f>Feuil1!$AS$9</c:f>
              <c:strCache>
                <c:ptCount val="1"/>
                <c:pt idx="0">
                  <c:v>38925</c:v>
                </c:pt>
              </c:strCache>
            </c:strRef>
          </c:tx>
          <c:spPr>
            <a:ln w="25400">
              <a:solidFill>
                <a:srgbClr val="90713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Feuil1!$AS$10:$AS$16</c:f>
              <c:numCache/>
            </c:numRef>
          </c:val>
          <c:smooth val="0"/>
        </c:ser>
        <c:ser>
          <c:idx val="43"/>
          <c:order val="43"/>
          <c:tx>
            <c:strRef>
              <c:f>Feuil1!$AT$9</c:f>
              <c:strCache>
                <c:ptCount val="1"/>
                <c:pt idx="0">
                  <c:v>39095</c:v>
                </c:pt>
              </c:strCache>
            </c:strRef>
          </c:tx>
          <c:spPr>
            <a:ln w="25400">
              <a:solidFill>
                <a:srgbClr val="4600A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Feuil1!$AT$10:$AT$16</c:f>
              <c:numCache/>
            </c:numRef>
          </c:val>
          <c:smooth val="0"/>
        </c:ser>
        <c:ser>
          <c:idx val="44"/>
          <c:order val="44"/>
          <c:tx>
            <c:strRef>
              <c:f>Feuil1!$AU$9</c:f>
              <c:strCache>
                <c:ptCount val="1"/>
                <c:pt idx="0">
                  <c:v>39168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Feuil1!$AU$10:$AU$16</c:f>
              <c:numCache/>
            </c:numRef>
          </c:val>
          <c:smooth val="0"/>
        </c:ser>
        <c:ser>
          <c:idx val="45"/>
          <c:order val="45"/>
          <c:tx>
            <c:strRef>
              <c:f>Feuil1!$AV$9</c:f>
              <c:strCache>
                <c:ptCount val="1"/>
                <c:pt idx="0">
                  <c:v>39202</c:v>
                </c:pt>
              </c:strCache>
            </c:strRef>
          </c:tx>
          <c:spPr>
            <a:ln w="25400">
              <a:solidFill>
                <a:srgbClr val="C0C0C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Feuil1!$AV$10:$AV$16</c:f>
              <c:numCache/>
            </c:numRef>
          </c:val>
          <c:smooth val="0"/>
        </c:ser>
        <c:ser>
          <c:idx val="46"/>
          <c:order val="46"/>
          <c:tx>
            <c:strRef>
              <c:f>Feuil1!$AW$9</c:f>
              <c:strCache>
                <c:ptCount val="1"/>
                <c:pt idx="0">
                  <c:v>39505</c:v>
                </c:pt>
              </c:strCache>
            </c:strRef>
          </c:tx>
          <c:spPr>
            <a:ln w="254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Feuil1!$AW$10:$AW$16</c:f>
              <c:numCache/>
            </c:numRef>
          </c:val>
          <c:smooth val="0"/>
        </c:ser>
        <c:ser>
          <c:idx val="47"/>
          <c:order val="47"/>
          <c:tx>
            <c:strRef>
              <c:f>Feuil1!$AX$9</c:f>
              <c:strCache>
                <c:ptCount val="1"/>
                <c:pt idx="0">
                  <c:v>39653</c:v>
                </c:pt>
              </c:strCache>
            </c:strRef>
          </c:tx>
          <c:spPr>
            <a:ln w="254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Feuil1!$AX$10:$AX$16</c:f>
              <c:numCache/>
            </c:numRef>
          </c:val>
          <c:smooth val="0"/>
        </c:ser>
        <c:ser>
          <c:idx val="48"/>
          <c:order val="48"/>
          <c:tx>
            <c:strRef>
              <c:f>Feuil1!$AY$9</c:f>
              <c:strCache>
                <c:ptCount val="1"/>
                <c:pt idx="0">
                  <c:v>39806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Feuil1!$AY$10:$AY$16</c:f>
              <c:numCache/>
            </c:numRef>
          </c:val>
          <c:smooth val="0"/>
        </c:ser>
        <c:ser>
          <c:idx val="49"/>
          <c:order val="49"/>
          <c:tx>
            <c:strRef>
              <c:f>Feuil1!$AZ$9</c:f>
              <c:strCache>
                <c:ptCount val="1"/>
                <c:pt idx="0">
                  <c:v>39876</c:v>
                </c:pt>
              </c:strCache>
            </c:strRef>
          </c:tx>
          <c:spPr>
            <a:ln w="25400">
              <a:solidFill>
                <a:srgbClr val="FF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Feuil1!$AZ$10:$AZ$16</c:f>
              <c:numCache/>
            </c:numRef>
          </c:val>
          <c:smooth val="0"/>
        </c:ser>
        <c:ser>
          <c:idx val="50"/>
          <c:order val="50"/>
          <c:tx>
            <c:strRef>
              <c:f>Feuil1!$BA$9</c:f>
              <c:strCache>
                <c:ptCount val="1"/>
                <c:pt idx="0">
                  <c:v>40664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Feuil1!$BA$10:$BA$16</c:f>
              <c:numCache/>
            </c:numRef>
          </c:val>
          <c:smooth val="0"/>
        </c:ser>
        <c:ser>
          <c:idx val="51"/>
          <c:order val="51"/>
          <c:tx>
            <c:strRef>
              <c:f>Feuil1!$BB$9</c:f>
              <c:strCache>
                <c:ptCount val="1"/>
                <c:pt idx="0">
                  <c:v>41349-X</c:v>
                </c:pt>
              </c:strCache>
            </c:strRef>
          </c:tx>
          <c:spPr>
            <a:ln w="25400">
              <a:solidFill>
                <a:srgbClr val="6600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Feuil1!$BB$10:$BB$16</c:f>
              <c:numCache/>
            </c:numRef>
          </c:val>
          <c:smooth val="0"/>
        </c:ser>
        <c:ser>
          <c:idx val="52"/>
          <c:order val="52"/>
          <c:tx>
            <c:strRef>
              <c:f>Feuil1!$BC$9</c:f>
              <c:strCache>
                <c:ptCount val="1"/>
                <c:pt idx="0">
                  <c:v>41454-X</c:v>
                </c:pt>
              </c:strCache>
            </c:strRef>
          </c:tx>
          <c:spPr>
            <a:ln w="254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Feuil1!$BC$10:$BC$16</c:f>
              <c:numCache/>
            </c:numRef>
          </c:val>
          <c:smooth val="0"/>
        </c:ser>
        <c:ser>
          <c:idx val="53"/>
          <c:order val="53"/>
          <c:tx>
            <c:strRef>
              <c:f>Feuil1!$BD$9</c:f>
              <c:strCache>
                <c:ptCount val="1"/>
                <c:pt idx="0">
                  <c:v>41600</c:v>
                </c:pt>
              </c:strCache>
            </c:strRef>
          </c:tx>
          <c:spPr>
            <a:ln w="25400">
              <a:solidFill>
                <a:srgbClr val="0066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Feuil1!$BD$10:$BD$16</c:f>
              <c:numCache/>
            </c:numRef>
          </c:val>
          <c:smooth val="0"/>
        </c:ser>
        <c:ser>
          <c:idx val="54"/>
          <c:order val="54"/>
          <c:tx>
            <c:strRef>
              <c:f>Feuil1!$BE$9</c:f>
              <c:strCache>
                <c:ptCount val="1"/>
                <c:pt idx="0">
                  <c:v>41697</c:v>
                </c:pt>
              </c:strCache>
            </c:strRef>
          </c:tx>
          <c:spPr>
            <a:ln w="25400">
              <a:solidFill>
                <a:srgbClr val="CC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Feuil1!$BE$10:$BE$16</c:f>
              <c:numCache/>
            </c:numRef>
          </c:val>
          <c:smooth val="0"/>
        </c:ser>
        <c:ser>
          <c:idx val="55"/>
          <c:order val="55"/>
          <c:tx>
            <c:strRef>
              <c:f>Feuil1!$BF$9</c:f>
              <c:strCache>
                <c:ptCount val="1"/>
                <c:pt idx="0">
                  <c:v>41999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Feuil1!$BF$10:$BF$16</c:f>
              <c:numCache/>
            </c:numRef>
          </c:val>
          <c:smooth val="0"/>
        </c:ser>
        <c:ser>
          <c:idx val="56"/>
          <c:order val="56"/>
          <c:tx>
            <c:strRef>
              <c:f>Feuil1!$BG$9</c:f>
              <c:strCache>
                <c:ptCount val="1"/>
                <c:pt idx="0">
                  <c:v>42087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Feuil1!$BG$10:$BG$16</c:f>
              <c:numCache/>
            </c:numRef>
          </c:val>
          <c:smooth val="0"/>
        </c:ser>
        <c:ser>
          <c:idx val="57"/>
          <c:order val="57"/>
          <c:tx>
            <c:strRef>
              <c:f>Feuil1!$BH$9</c:f>
              <c:strCache>
                <c:ptCount val="1"/>
                <c:pt idx="0">
                  <c:v>42895-X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Feuil1!$BH$10:$BH$16</c:f>
              <c:numCache/>
            </c:numRef>
          </c:val>
          <c:smooth val="0"/>
        </c:ser>
        <c:ser>
          <c:idx val="58"/>
          <c:order val="58"/>
          <c:tx>
            <c:strRef>
              <c:f>Feuil1!$BI$9</c:f>
              <c:strCache>
                <c:ptCount val="1"/>
                <c:pt idx="0">
                  <c:v>43170-X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Feuil1!$BI$10:$BI$16</c:f>
              <c:numCache/>
            </c:numRef>
          </c:val>
          <c:smooth val="0"/>
        </c:ser>
        <c:ser>
          <c:idx val="59"/>
          <c:order val="59"/>
          <c:tx>
            <c:strRef>
              <c:f>Feuil1!$BJ$9</c:f>
              <c:strCache>
                <c:ptCount val="1"/>
                <c:pt idx="0">
                  <c:v>44345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Feuil1!$BJ$10:$BJ$16</c:f>
              <c:numCache/>
            </c:numRef>
          </c:val>
          <c:smooth val="0"/>
        </c:ser>
        <c:ser>
          <c:idx val="60"/>
          <c:order val="60"/>
          <c:tx>
            <c:strRef>
              <c:f>Feuil1!$BK$9</c:f>
              <c:strCache>
                <c:ptCount val="1"/>
                <c:pt idx="0">
                  <c:v>53379</c:v>
                </c:pt>
              </c:strCache>
            </c:strRef>
          </c:tx>
          <c:spPr>
            <a:ln w="254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Feuil1!$BK$10:$BK$16</c:f>
              <c:numCache/>
            </c:numRef>
          </c:val>
          <c:smooth val="0"/>
        </c:ser>
        <c:ser>
          <c:idx val="61"/>
          <c:order val="61"/>
          <c:tx>
            <c:strRef>
              <c:f>Feuil1!$BL$9</c:f>
              <c:strCache>
                <c:ptCount val="1"/>
                <c:pt idx="0">
                  <c:v>54246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Feuil1!$BL$10:$BL$16</c:f>
              <c:numCache/>
            </c:numRef>
          </c:val>
          <c:smooth val="0"/>
        </c:ser>
        <c:ser>
          <c:idx val="62"/>
          <c:order val="62"/>
          <c:tx>
            <c:strRef>
              <c:f>Feuil1!$BM$9</c:f>
              <c:strCache>
                <c:ptCount val="1"/>
                <c:pt idx="0">
                  <c:v>54535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Feuil1!$BM$10:$BM$16</c:f>
              <c:numCache/>
            </c:numRef>
          </c:val>
          <c:smooth val="0"/>
        </c:ser>
        <c:ser>
          <c:idx val="63"/>
          <c:order val="63"/>
          <c:tx>
            <c:strRef>
              <c:f>Feuil1!$BN$9</c:f>
              <c:strCache>
                <c:ptCount val="1"/>
                <c:pt idx="0">
                  <c:v>54550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Feuil1!$BN$10:$BN$16</c:f>
              <c:numCache/>
            </c:numRef>
          </c:val>
          <c:smooth val="0"/>
        </c:ser>
        <c:ser>
          <c:idx val="64"/>
          <c:order val="64"/>
          <c:tx>
            <c:strRef>
              <c:f>Feuil1!$BO$9</c:f>
              <c:strCache>
                <c:ptCount val="1"/>
                <c:pt idx="0">
                  <c:v>56881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Feuil1!$BO$10:$BO$16</c:f>
              <c:numCache/>
            </c:numRef>
          </c:val>
          <c:smooth val="0"/>
        </c:ser>
        <c:ser>
          <c:idx val="65"/>
          <c:order val="65"/>
          <c:tx>
            <c:strRef>
              <c:f>Feuil1!$BP$9</c:f>
              <c:strCache>
                <c:ptCount val="1"/>
                <c:pt idx="0">
                  <c:v>57634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Feuil1!$BP$10:$BP$16</c:f>
              <c:numCache/>
            </c:numRef>
          </c:val>
          <c:smooth val="0"/>
        </c:ser>
        <c:ser>
          <c:idx val="66"/>
          <c:order val="66"/>
          <c:tx>
            <c:strRef>
              <c:f>Feuil1!$BQ$9</c:f>
              <c:strCache>
                <c:ptCount val="1"/>
                <c:pt idx="0">
                  <c:v>57637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Feuil1!$BQ$10:$BQ$16</c:f>
              <c:numCache/>
            </c:numRef>
          </c:val>
          <c:smooth val="0"/>
        </c:ser>
        <c:marker val="1"/>
        <c:axId val="46496127"/>
        <c:axId val="15811960"/>
      </c:lineChart>
      <c:catAx>
        <c:axId val="464961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5811960"/>
        <c:crosses val="autoZero"/>
        <c:auto val="1"/>
        <c:lblOffset val="100"/>
        <c:noMultiLvlLbl val="0"/>
      </c:catAx>
      <c:valAx>
        <c:axId val="15811960"/>
        <c:scaling>
          <c:orientation val="minMax"/>
          <c:max val="0.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96127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19050</xdr:rowOff>
    </xdr:from>
    <xdr:to>
      <xdr:col>18</xdr:col>
      <xdr:colOff>104775</xdr:colOff>
      <xdr:row>45</xdr:row>
      <xdr:rowOff>38100</xdr:rowOff>
    </xdr:to>
    <xdr:graphicFrame>
      <xdr:nvGraphicFramePr>
        <xdr:cNvPr id="1" name="Chart 2"/>
        <xdr:cNvGraphicFramePr/>
      </xdr:nvGraphicFramePr>
      <xdr:xfrm>
        <a:off x="2171700" y="2771775"/>
        <a:ext cx="75533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8"/>
  <sheetViews>
    <sheetView tabSelected="1" workbookViewId="0" topLeftCell="A1">
      <selection activeCell="AY25" sqref="AY25"/>
    </sheetView>
  </sheetViews>
  <sheetFormatPr defaultColWidth="10.875" defaultRowHeight="12"/>
  <cols>
    <col min="1" max="14" width="7.125" style="0" customWidth="1"/>
    <col min="15" max="16" width="6.125" style="0" customWidth="1"/>
    <col min="17" max="16384" width="7.125" style="0" customWidth="1"/>
  </cols>
  <sheetData>
    <row r="1" spans="3:73" s="9" customFormat="1" ht="12.75">
      <c r="C1" s="4">
        <v>25970</v>
      </c>
      <c r="D1" s="10">
        <v>25971</v>
      </c>
      <c r="E1" s="4">
        <v>25996</v>
      </c>
      <c r="F1" s="4">
        <v>25998</v>
      </c>
      <c r="G1" s="4">
        <v>25999</v>
      </c>
      <c r="H1" s="4">
        <v>26093</v>
      </c>
      <c r="I1" s="4">
        <v>26146</v>
      </c>
      <c r="J1" s="4">
        <v>26664</v>
      </c>
      <c r="K1" s="4">
        <v>27472</v>
      </c>
      <c r="L1" s="4">
        <v>27939</v>
      </c>
      <c r="M1" s="4">
        <v>31527</v>
      </c>
      <c r="N1" s="4">
        <v>31599</v>
      </c>
      <c r="O1" s="4">
        <v>32578</v>
      </c>
      <c r="P1" s="4">
        <v>32589</v>
      </c>
      <c r="Q1" s="4">
        <v>32820</v>
      </c>
      <c r="R1" s="4">
        <v>32821</v>
      </c>
      <c r="S1" s="4">
        <v>33006</v>
      </c>
      <c r="T1" s="4">
        <v>33417</v>
      </c>
      <c r="U1" s="4">
        <v>33475</v>
      </c>
      <c r="V1" s="4">
        <v>33498</v>
      </c>
      <c r="W1" s="4">
        <v>33551</v>
      </c>
      <c r="X1" s="4">
        <v>33727</v>
      </c>
      <c r="Y1" s="4">
        <v>33802</v>
      </c>
      <c r="Z1" s="4">
        <v>33803</v>
      </c>
      <c r="AA1" s="4" t="s">
        <v>3</v>
      </c>
      <c r="AB1" s="4">
        <v>34274</v>
      </c>
      <c r="AC1" s="4">
        <v>35277</v>
      </c>
      <c r="AD1" s="4">
        <v>35546</v>
      </c>
      <c r="AE1" s="4">
        <v>35917</v>
      </c>
      <c r="AF1" s="4">
        <v>36086</v>
      </c>
      <c r="AG1" s="4">
        <v>36089</v>
      </c>
      <c r="AH1" s="4">
        <v>36646</v>
      </c>
      <c r="AI1" s="4">
        <v>36863</v>
      </c>
      <c r="AJ1" s="4">
        <v>38142</v>
      </c>
      <c r="AK1" s="4" t="s">
        <v>4</v>
      </c>
      <c r="AL1" s="4">
        <v>38355</v>
      </c>
      <c r="AM1" s="4" t="s">
        <v>6</v>
      </c>
      <c r="AN1" s="4" t="s">
        <v>7</v>
      </c>
      <c r="AO1" s="4">
        <v>38520</v>
      </c>
      <c r="AP1" s="4">
        <v>38539</v>
      </c>
      <c r="AQ1" s="4">
        <v>38730</v>
      </c>
      <c r="AR1" s="4">
        <v>38739</v>
      </c>
      <c r="AS1" s="4">
        <v>38925</v>
      </c>
      <c r="AT1" s="4">
        <v>39095</v>
      </c>
      <c r="AU1" s="4">
        <v>39168</v>
      </c>
      <c r="AV1" s="4">
        <v>39202</v>
      </c>
      <c r="AW1" s="4">
        <v>39505</v>
      </c>
      <c r="AX1" s="4">
        <v>39653</v>
      </c>
      <c r="AY1" s="4">
        <v>39806</v>
      </c>
      <c r="AZ1" s="4">
        <v>39876</v>
      </c>
      <c r="BA1" s="4">
        <v>40664</v>
      </c>
      <c r="BB1" s="4" t="s">
        <v>2</v>
      </c>
      <c r="BC1" s="4" t="s">
        <v>8</v>
      </c>
      <c r="BD1" s="4">
        <v>41600</v>
      </c>
      <c r="BE1" s="4">
        <v>41697</v>
      </c>
      <c r="BF1" s="4">
        <v>41999</v>
      </c>
      <c r="BG1" s="4">
        <v>42087</v>
      </c>
      <c r="BH1" s="4" t="s">
        <v>1</v>
      </c>
      <c r="BI1" s="4" t="s">
        <v>5</v>
      </c>
      <c r="BJ1" s="4">
        <v>44345</v>
      </c>
      <c r="BK1" s="4">
        <v>53379</v>
      </c>
      <c r="BL1" s="4">
        <v>54246</v>
      </c>
      <c r="BM1" s="4">
        <v>54535</v>
      </c>
      <c r="BN1" s="4">
        <v>54550</v>
      </c>
      <c r="BO1" s="4">
        <v>56881</v>
      </c>
      <c r="BP1" s="4">
        <v>57634</v>
      </c>
      <c r="BQ1" s="4">
        <v>57637</v>
      </c>
      <c r="BR1" s="4"/>
      <c r="BS1" s="4"/>
      <c r="BT1" s="4"/>
      <c r="BU1" s="4"/>
    </row>
    <row r="2" spans="2:69" ht="12.75">
      <c r="B2">
        <v>1</v>
      </c>
      <c r="C2">
        <v>90</v>
      </c>
      <c r="D2">
        <v>84</v>
      </c>
      <c r="E2">
        <v>88.5</v>
      </c>
      <c r="F2">
        <v>85</v>
      </c>
      <c r="G2">
        <v>86</v>
      </c>
      <c r="H2">
        <v>82</v>
      </c>
      <c r="I2">
        <v>79</v>
      </c>
      <c r="J2">
        <v>85</v>
      </c>
      <c r="K2">
        <v>83</v>
      </c>
      <c r="L2">
        <v>85</v>
      </c>
      <c r="M2">
        <v>87.5</v>
      </c>
      <c r="N2" s="8">
        <v>85</v>
      </c>
      <c r="O2">
        <v>88.5</v>
      </c>
      <c r="P2">
        <v>87.5</v>
      </c>
      <c r="Q2">
        <v>87</v>
      </c>
      <c r="R2">
        <v>90.5</v>
      </c>
      <c r="S2">
        <v>90.5</v>
      </c>
      <c r="T2">
        <v>86</v>
      </c>
      <c r="U2">
        <v>82</v>
      </c>
      <c r="V2">
        <v>90.5</v>
      </c>
      <c r="W2">
        <v>85</v>
      </c>
      <c r="X2">
        <v>84.5</v>
      </c>
      <c r="Y2">
        <v>88.5</v>
      </c>
      <c r="Z2">
        <v>83</v>
      </c>
      <c r="AA2">
        <v>87.5</v>
      </c>
      <c r="AB2">
        <v>84</v>
      </c>
      <c r="AC2">
        <v>85.5</v>
      </c>
      <c r="AD2">
        <v>81</v>
      </c>
      <c r="AE2">
        <v>88</v>
      </c>
      <c r="AG2">
        <v>82</v>
      </c>
      <c r="AH2">
        <v>83</v>
      </c>
      <c r="AI2">
        <v>84</v>
      </c>
      <c r="AJ2">
        <v>82</v>
      </c>
      <c r="AK2">
        <v>83</v>
      </c>
      <c r="AL2">
        <v>86</v>
      </c>
      <c r="AM2">
        <v>86</v>
      </c>
      <c r="AN2">
        <v>85.5</v>
      </c>
      <c r="AO2">
        <v>86</v>
      </c>
      <c r="AP2">
        <v>83.5</v>
      </c>
      <c r="AQ2">
        <v>87</v>
      </c>
      <c r="AS2">
        <v>85</v>
      </c>
      <c r="AT2">
        <v>87</v>
      </c>
      <c r="AU2">
        <v>85.5</v>
      </c>
      <c r="AV2">
        <v>86</v>
      </c>
      <c r="AW2">
        <v>87.5</v>
      </c>
      <c r="AX2">
        <v>81.5</v>
      </c>
      <c r="AY2">
        <v>89.5</v>
      </c>
      <c r="AZ2">
        <v>88</v>
      </c>
      <c r="BA2">
        <v>84.5</v>
      </c>
      <c r="BB2" s="5">
        <v>92.17</v>
      </c>
      <c r="BC2">
        <v>82</v>
      </c>
      <c r="BD2">
        <v>90.5</v>
      </c>
      <c r="BE2">
        <v>89.5</v>
      </c>
      <c r="BF2">
        <v>83</v>
      </c>
      <c r="BG2">
        <v>88</v>
      </c>
      <c r="BH2">
        <v>89.25</v>
      </c>
      <c r="BI2">
        <v>85.5</v>
      </c>
      <c r="BJ2">
        <v>84</v>
      </c>
      <c r="BK2">
        <v>85</v>
      </c>
      <c r="BL2">
        <v>82</v>
      </c>
      <c r="BM2">
        <v>92</v>
      </c>
      <c r="BN2">
        <v>84</v>
      </c>
      <c r="BO2">
        <v>81</v>
      </c>
      <c r="BP2">
        <v>86</v>
      </c>
      <c r="BQ2">
        <v>87</v>
      </c>
    </row>
    <row r="3" spans="2:69" ht="12.75">
      <c r="B3">
        <v>3</v>
      </c>
      <c r="C3">
        <v>25.7</v>
      </c>
      <c r="D3">
        <v>25.3</v>
      </c>
      <c r="E3">
        <v>26.8</v>
      </c>
      <c r="F3">
        <v>26.7</v>
      </c>
      <c r="G3">
        <v>26.7</v>
      </c>
      <c r="H3">
        <v>25.5</v>
      </c>
      <c r="I3">
        <v>24.4</v>
      </c>
      <c r="J3">
        <v>25.9</v>
      </c>
      <c r="K3">
        <v>26.5</v>
      </c>
      <c r="L3">
        <v>26.5</v>
      </c>
      <c r="M3">
        <v>26.4</v>
      </c>
      <c r="N3" s="8">
        <v>26.4</v>
      </c>
      <c r="O3">
        <v>25.9</v>
      </c>
      <c r="P3">
        <v>27.3</v>
      </c>
      <c r="Q3">
        <v>25.7</v>
      </c>
      <c r="R3">
        <v>25.2</v>
      </c>
      <c r="S3">
        <v>26.6</v>
      </c>
      <c r="T3">
        <v>27.6</v>
      </c>
      <c r="U3">
        <v>26.3</v>
      </c>
      <c r="V3">
        <v>25.9</v>
      </c>
      <c r="W3">
        <v>24.7</v>
      </c>
      <c r="X3">
        <v>26.5</v>
      </c>
      <c r="Y3">
        <v>28</v>
      </c>
      <c r="Z3">
        <v>26.1</v>
      </c>
      <c r="AA3">
        <v>25.4</v>
      </c>
      <c r="AB3">
        <v>25.9</v>
      </c>
      <c r="AC3">
        <v>27.9</v>
      </c>
      <c r="AD3">
        <v>26.3</v>
      </c>
      <c r="AE3">
        <v>25.1</v>
      </c>
      <c r="AF3">
        <v>27</v>
      </c>
      <c r="AG3">
        <v>25.5</v>
      </c>
      <c r="AH3">
        <v>25.7</v>
      </c>
      <c r="AI3">
        <v>26.2</v>
      </c>
      <c r="AJ3">
        <v>25.3</v>
      </c>
      <c r="AK3">
        <v>25.45</v>
      </c>
      <c r="AL3">
        <v>26.2</v>
      </c>
      <c r="AM3">
        <v>26.8</v>
      </c>
      <c r="AN3">
        <v>27.6</v>
      </c>
      <c r="AO3">
        <v>27.5</v>
      </c>
      <c r="AP3">
        <v>26.4</v>
      </c>
      <c r="AQ3">
        <v>27.3</v>
      </c>
      <c r="AR3">
        <v>25.5</v>
      </c>
      <c r="AS3">
        <v>26.4</v>
      </c>
      <c r="AT3">
        <v>25.3</v>
      </c>
      <c r="AU3">
        <v>27.5</v>
      </c>
      <c r="AV3">
        <v>26.4</v>
      </c>
      <c r="AW3">
        <v>26</v>
      </c>
      <c r="AX3">
        <v>25.6</v>
      </c>
      <c r="AY3">
        <v>27.5</v>
      </c>
      <c r="AZ3">
        <v>27.4</v>
      </c>
      <c r="BA3">
        <v>27.6</v>
      </c>
      <c r="BB3" s="5">
        <v>26.5</v>
      </c>
      <c r="BC3">
        <v>25.95</v>
      </c>
      <c r="BD3">
        <v>27.1</v>
      </c>
      <c r="BE3">
        <v>26</v>
      </c>
      <c r="BF3">
        <v>26.5</v>
      </c>
      <c r="BG3">
        <v>28</v>
      </c>
      <c r="BH3">
        <v>27.3</v>
      </c>
      <c r="BI3">
        <v>25.5</v>
      </c>
      <c r="BJ3">
        <v>25.8</v>
      </c>
      <c r="BK3">
        <v>25.5</v>
      </c>
      <c r="BL3">
        <v>25.5</v>
      </c>
      <c r="BM3">
        <v>26.6</v>
      </c>
      <c r="BN3">
        <v>26.3</v>
      </c>
      <c r="BO3">
        <v>25.5</v>
      </c>
      <c r="BP3">
        <v>27.1</v>
      </c>
      <c r="BQ3">
        <v>26.5</v>
      </c>
    </row>
    <row r="4" spans="2:69" ht="12.75">
      <c r="B4">
        <v>4</v>
      </c>
      <c r="C4">
        <v>42</v>
      </c>
      <c r="F4">
        <v>43</v>
      </c>
      <c r="G4">
        <v>44.5</v>
      </c>
      <c r="H4">
        <v>41.5</v>
      </c>
      <c r="I4">
        <v>40</v>
      </c>
      <c r="J4">
        <v>42</v>
      </c>
      <c r="K4">
        <v>40</v>
      </c>
      <c r="L4">
        <v>42.5</v>
      </c>
      <c r="M4">
        <v>41</v>
      </c>
      <c r="N4" s="8">
        <v>44.5</v>
      </c>
      <c r="O4">
        <v>44.5</v>
      </c>
      <c r="P4">
        <v>43.5</v>
      </c>
      <c r="Q4">
        <v>42</v>
      </c>
      <c r="S4">
        <v>43</v>
      </c>
      <c r="T4">
        <v>43.5</v>
      </c>
      <c r="U4">
        <v>42</v>
      </c>
      <c r="V4">
        <v>45.5</v>
      </c>
      <c r="W4">
        <v>40</v>
      </c>
      <c r="X4">
        <v>40.5</v>
      </c>
      <c r="Y4">
        <v>46</v>
      </c>
      <c r="Z4">
        <v>44</v>
      </c>
      <c r="AA4">
        <v>41.5</v>
      </c>
      <c r="AC4">
        <v>43.5</v>
      </c>
      <c r="AD4">
        <v>42.5</v>
      </c>
      <c r="AE4">
        <v>43</v>
      </c>
      <c r="AF4">
        <v>44.5</v>
      </c>
      <c r="AG4">
        <v>43</v>
      </c>
      <c r="AH4">
        <v>41</v>
      </c>
      <c r="AJ4">
        <v>41.5</v>
      </c>
      <c r="AK4">
        <v>42.5</v>
      </c>
      <c r="AL4">
        <v>42</v>
      </c>
      <c r="AM4">
        <v>41</v>
      </c>
      <c r="AN4">
        <v>44</v>
      </c>
      <c r="AO4">
        <v>43</v>
      </c>
      <c r="AP4">
        <v>43</v>
      </c>
      <c r="AQ4">
        <v>43.5</v>
      </c>
      <c r="AS4">
        <v>41</v>
      </c>
      <c r="AT4">
        <v>43.5</v>
      </c>
      <c r="AU4">
        <v>43.5</v>
      </c>
      <c r="AV4">
        <v>44</v>
      </c>
      <c r="AW4">
        <v>42</v>
      </c>
      <c r="AX4">
        <v>40.5</v>
      </c>
      <c r="AZ4">
        <v>43</v>
      </c>
      <c r="BB4" s="5">
        <v>43.333333333333336</v>
      </c>
      <c r="BC4">
        <v>43.25</v>
      </c>
      <c r="BD4">
        <v>41.5</v>
      </c>
      <c r="BE4">
        <v>41.5</v>
      </c>
      <c r="BF4">
        <v>43</v>
      </c>
      <c r="BG4">
        <v>44.5</v>
      </c>
      <c r="BH4">
        <v>45.5</v>
      </c>
      <c r="BI4">
        <v>41.5</v>
      </c>
      <c r="BJ4">
        <v>43</v>
      </c>
      <c r="BK4">
        <v>43</v>
      </c>
      <c r="BL4">
        <v>43</v>
      </c>
      <c r="BM4">
        <v>44</v>
      </c>
      <c r="BN4" s="3">
        <v>42</v>
      </c>
      <c r="BO4">
        <v>41</v>
      </c>
      <c r="BP4">
        <v>41</v>
      </c>
      <c r="BQ4">
        <v>41</v>
      </c>
    </row>
    <row r="5" spans="2:69" ht="12.75">
      <c r="B5">
        <v>5</v>
      </c>
      <c r="C5">
        <v>31</v>
      </c>
      <c r="F5">
        <v>31</v>
      </c>
      <c r="G5">
        <v>33</v>
      </c>
      <c r="H5">
        <v>32.5</v>
      </c>
      <c r="I5">
        <v>32.5</v>
      </c>
      <c r="J5">
        <v>31.5</v>
      </c>
      <c r="K5">
        <v>30.5</v>
      </c>
      <c r="L5">
        <v>31</v>
      </c>
      <c r="M5">
        <v>30.5</v>
      </c>
      <c r="N5" s="8">
        <v>31.5</v>
      </c>
      <c r="O5">
        <v>31.5</v>
      </c>
      <c r="P5">
        <v>31</v>
      </c>
      <c r="Q5">
        <v>32</v>
      </c>
      <c r="S5">
        <v>30</v>
      </c>
      <c r="T5">
        <v>31</v>
      </c>
      <c r="U5">
        <v>32</v>
      </c>
      <c r="V5">
        <v>32.5</v>
      </c>
      <c r="W5">
        <v>29.5</v>
      </c>
      <c r="X5">
        <v>31</v>
      </c>
      <c r="Y5">
        <v>34</v>
      </c>
      <c r="Z5">
        <v>32</v>
      </c>
      <c r="AA5">
        <v>30.75</v>
      </c>
      <c r="AB5">
        <v>30</v>
      </c>
      <c r="AC5">
        <v>31.5</v>
      </c>
      <c r="AD5">
        <v>31</v>
      </c>
      <c r="AE5">
        <v>32.5</v>
      </c>
      <c r="AF5">
        <v>31</v>
      </c>
      <c r="AG5">
        <v>32</v>
      </c>
      <c r="AH5">
        <v>31</v>
      </c>
      <c r="AJ5">
        <v>32</v>
      </c>
      <c r="AK5">
        <v>31</v>
      </c>
      <c r="AL5">
        <v>31</v>
      </c>
      <c r="AM5">
        <v>33</v>
      </c>
      <c r="AN5">
        <v>31.5</v>
      </c>
      <c r="AO5">
        <v>31</v>
      </c>
      <c r="AP5">
        <v>31.5</v>
      </c>
      <c r="AQ5">
        <v>31</v>
      </c>
      <c r="AS5">
        <v>30</v>
      </c>
      <c r="AT5">
        <v>31</v>
      </c>
      <c r="AU5">
        <v>31</v>
      </c>
      <c r="AV5">
        <v>32</v>
      </c>
      <c r="AW5">
        <v>31</v>
      </c>
      <c r="AX5">
        <v>31</v>
      </c>
      <c r="AY5">
        <v>30</v>
      </c>
      <c r="AZ5">
        <v>30</v>
      </c>
      <c r="BB5" s="5">
        <v>32.333333333333336</v>
      </c>
      <c r="BC5">
        <v>32.25</v>
      </c>
      <c r="BD5">
        <v>31</v>
      </c>
      <c r="BE5">
        <v>30</v>
      </c>
      <c r="BF5">
        <v>30</v>
      </c>
      <c r="BG5">
        <v>33</v>
      </c>
      <c r="BH5">
        <v>33.25</v>
      </c>
      <c r="BI5">
        <v>30.5</v>
      </c>
      <c r="BJ5">
        <v>30</v>
      </c>
      <c r="BK5">
        <v>32</v>
      </c>
      <c r="BL5">
        <v>31</v>
      </c>
      <c r="BM5">
        <v>34</v>
      </c>
      <c r="BN5">
        <v>31</v>
      </c>
      <c r="BO5">
        <v>32</v>
      </c>
      <c r="BP5">
        <v>33</v>
      </c>
      <c r="BQ5">
        <v>32</v>
      </c>
    </row>
    <row r="6" ht="12.75">
      <c r="B6">
        <v>6</v>
      </c>
    </row>
    <row r="7" spans="2:69" ht="12.75">
      <c r="B7">
        <v>14</v>
      </c>
      <c r="C7">
        <v>36.5</v>
      </c>
      <c r="D7">
        <v>35.5</v>
      </c>
      <c r="E7">
        <v>37</v>
      </c>
      <c r="F7">
        <v>36</v>
      </c>
      <c r="G7">
        <v>38.5</v>
      </c>
      <c r="H7">
        <v>36</v>
      </c>
      <c r="I7">
        <v>34.5</v>
      </c>
      <c r="J7">
        <v>37.5</v>
      </c>
      <c r="K7">
        <v>36</v>
      </c>
      <c r="L7">
        <v>38</v>
      </c>
      <c r="N7" s="8">
        <v>40.5</v>
      </c>
      <c r="O7">
        <v>39</v>
      </c>
      <c r="P7">
        <v>39</v>
      </c>
      <c r="Q7">
        <v>35</v>
      </c>
      <c r="R7">
        <v>36.5</v>
      </c>
      <c r="S7">
        <v>36</v>
      </c>
      <c r="T7">
        <v>39</v>
      </c>
      <c r="U7">
        <v>35.5</v>
      </c>
      <c r="V7">
        <v>38.5</v>
      </c>
      <c r="W7">
        <v>37</v>
      </c>
      <c r="X7">
        <v>36</v>
      </c>
      <c r="Y7">
        <v>39.5</v>
      </c>
      <c r="Z7">
        <v>35.5</v>
      </c>
      <c r="AA7">
        <v>35</v>
      </c>
      <c r="AB7">
        <v>34</v>
      </c>
      <c r="AC7">
        <v>38</v>
      </c>
      <c r="AD7">
        <v>38</v>
      </c>
      <c r="AE7">
        <v>37</v>
      </c>
      <c r="AG7">
        <v>35.5</v>
      </c>
      <c r="AH7">
        <v>36</v>
      </c>
      <c r="AI7">
        <v>39</v>
      </c>
      <c r="AJ7">
        <v>36.5</v>
      </c>
      <c r="AK7">
        <v>36</v>
      </c>
      <c r="AL7">
        <v>37</v>
      </c>
      <c r="AM7">
        <v>38</v>
      </c>
      <c r="AN7">
        <v>38.5</v>
      </c>
      <c r="AO7">
        <v>38.5</v>
      </c>
      <c r="AP7">
        <v>36</v>
      </c>
      <c r="AQ7">
        <v>36</v>
      </c>
      <c r="AR7">
        <v>36</v>
      </c>
      <c r="AS7">
        <v>36.5</v>
      </c>
      <c r="AT7">
        <v>38</v>
      </c>
      <c r="AU7">
        <v>41</v>
      </c>
      <c r="AV7">
        <v>38.5</v>
      </c>
      <c r="AW7">
        <v>36.5</v>
      </c>
      <c r="AX7">
        <v>37</v>
      </c>
      <c r="AY7">
        <v>35.5</v>
      </c>
      <c r="AZ7">
        <v>35</v>
      </c>
      <c r="BA7">
        <v>35.5</v>
      </c>
      <c r="BB7">
        <v>36</v>
      </c>
      <c r="BC7">
        <v>36.25</v>
      </c>
      <c r="BD7">
        <v>38</v>
      </c>
      <c r="BE7">
        <v>36</v>
      </c>
      <c r="BG7">
        <v>38</v>
      </c>
      <c r="BH7">
        <v>39</v>
      </c>
      <c r="BI7">
        <v>36</v>
      </c>
      <c r="BJ7">
        <v>37</v>
      </c>
      <c r="BK7">
        <v>35</v>
      </c>
      <c r="BL7">
        <v>36</v>
      </c>
      <c r="BM7">
        <v>37</v>
      </c>
      <c r="BN7" s="3">
        <v>36</v>
      </c>
      <c r="BO7">
        <v>35</v>
      </c>
      <c r="BP7">
        <v>37</v>
      </c>
      <c r="BQ7">
        <v>37</v>
      </c>
    </row>
    <row r="8" spans="2:69" ht="12.75">
      <c r="B8">
        <v>10</v>
      </c>
      <c r="C8">
        <v>71</v>
      </c>
      <c r="E8">
        <v>69</v>
      </c>
      <c r="F8">
        <v>67</v>
      </c>
      <c r="G8">
        <v>68</v>
      </c>
      <c r="H8">
        <v>64</v>
      </c>
      <c r="I8">
        <v>62</v>
      </c>
      <c r="J8">
        <v>66</v>
      </c>
      <c r="K8">
        <v>68</v>
      </c>
      <c r="L8">
        <v>69</v>
      </c>
      <c r="M8">
        <v>70</v>
      </c>
      <c r="N8" s="8">
        <v>69</v>
      </c>
      <c r="O8">
        <v>67</v>
      </c>
      <c r="P8">
        <v>66</v>
      </c>
      <c r="Q8">
        <v>64</v>
      </c>
      <c r="R8">
        <v>73</v>
      </c>
      <c r="S8">
        <v>73</v>
      </c>
      <c r="T8">
        <v>69</v>
      </c>
      <c r="U8">
        <v>65</v>
      </c>
      <c r="V8">
        <v>72.3</v>
      </c>
      <c r="W8">
        <v>69</v>
      </c>
      <c r="X8">
        <v>60</v>
      </c>
      <c r="Y8">
        <v>69</v>
      </c>
      <c r="Z8">
        <v>65</v>
      </c>
      <c r="AA8">
        <v>71.5</v>
      </c>
      <c r="AB8">
        <v>61</v>
      </c>
      <c r="AC8">
        <v>67</v>
      </c>
      <c r="AD8">
        <v>65</v>
      </c>
      <c r="AE8">
        <v>69</v>
      </c>
      <c r="AG8">
        <v>60</v>
      </c>
      <c r="AH8">
        <v>67</v>
      </c>
      <c r="AJ8">
        <v>62</v>
      </c>
      <c r="AK8">
        <v>66</v>
      </c>
      <c r="AL8">
        <v>69</v>
      </c>
      <c r="AM8">
        <v>68</v>
      </c>
      <c r="AN8">
        <v>68</v>
      </c>
      <c r="AO8">
        <v>68</v>
      </c>
      <c r="AP8">
        <v>66</v>
      </c>
      <c r="AR8">
        <v>63</v>
      </c>
      <c r="AS8">
        <v>67</v>
      </c>
      <c r="AT8">
        <v>70</v>
      </c>
      <c r="AU8">
        <v>67</v>
      </c>
      <c r="AV8">
        <v>68</v>
      </c>
      <c r="AW8">
        <v>70</v>
      </c>
      <c r="AX8">
        <v>65</v>
      </c>
      <c r="AZ8">
        <v>70.8</v>
      </c>
      <c r="BA8">
        <v>67</v>
      </c>
      <c r="BB8">
        <v>78.5</v>
      </c>
      <c r="BC8">
        <v>63</v>
      </c>
      <c r="BD8">
        <v>75</v>
      </c>
      <c r="BH8">
        <v>70.4</v>
      </c>
      <c r="BI8">
        <v>67.5</v>
      </c>
      <c r="BJ8">
        <v>70.5</v>
      </c>
      <c r="BK8">
        <v>66.1</v>
      </c>
      <c r="BL8">
        <v>71.2</v>
      </c>
      <c r="BM8">
        <v>71.8</v>
      </c>
      <c r="BN8" s="3">
        <v>65.9</v>
      </c>
      <c r="BO8">
        <v>66.3</v>
      </c>
      <c r="BP8">
        <v>74.6</v>
      </c>
      <c r="BQ8">
        <v>71</v>
      </c>
    </row>
    <row r="9" spans="1:73" ht="12.75">
      <c r="A9" t="s">
        <v>0</v>
      </c>
      <c r="C9" s="1">
        <f>C1</f>
        <v>25970</v>
      </c>
      <c r="D9" s="1">
        <f>D1</f>
        <v>25971</v>
      </c>
      <c r="E9" s="1">
        <f>E1</f>
        <v>25996</v>
      </c>
      <c r="F9" s="1">
        <f aca="true" t="shared" si="0" ref="F9:BG9">F1</f>
        <v>25998</v>
      </c>
      <c r="G9" s="1">
        <f t="shared" si="0"/>
        <v>25999</v>
      </c>
      <c r="H9" s="1">
        <f>H1</f>
        <v>26093</v>
      </c>
      <c r="I9" s="1">
        <f>I1</f>
        <v>26146</v>
      </c>
      <c r="J9" s="1">
        <f>J1</f>
        <v>26664</v>
      </c>
      <c r="K9" s="1">
        <f>K1</f>
        <v>27472</v>
      </c>
      <c r="L9" s="1">
        <f t="shared" si="0"/>
        <v>27939</v>
      </c>
      <c r="M9" s="1">
        <f t="shared" si="0"/>
        <v>31527</v>
      </c>
      <c r="N9" s="1">
        <f t="shared" si="0"/>
        <v>31599</v>
      </c>
      <c r="O9" s="1">
        <f>O1</f>
        <v>32578</v>
      </c>
      <c r="P9" s="1">
        <f>P1</f>
        <v>32589</v>
      </c>
      <c r="Q9" s="1">
        <f>Q1</f>
        <v>32820</v>
      </c>
      <c r="R9" s="1">
        <f>R1</f>
        <v>32821</v>
      </c>
      <c r="S9" s="1">
        <f t="shared" si="0"/>
        <v>33006</v>
      </c>
      <c r="T9" s="1">
        <f t="shared" si="0"/>
        <v>33417</v>
      </c>
      <c r="U9" s="1">
        <f>U1</f>
        <v>33475</v>
      </c>
      <c r="V9" s="1">
        <f>V1</f>
        <v>33498</v>
      </c>
      <c r="W9" s="1">
        <f t="shared" si="0"/>
        <v>33551</v>
      </c>
      <c r="X9" s="1">
        <f t="shared" si="0"/>
        <v>33727</v>
      </c>
      <c r="Y9" s="1">
        <f>Y1</f>
        <v>33802</v>
      </c>
      <c r="Z9" s="1">
        <f>Z1</f>
        <v>33803</v>
      </c>
      <c r="AA9" s="1" t="str">
        <f t="shared" si="0"/>
        <v>34060-X</v>
      </c>
      <c r="AB9" s="1">
        <f t="shared" si="0"/>
        <v>34274</v>
      </c>
      <c r="AC9" s="6">
        <f t="shared" si="0"/>
        <v>35277</v>
      </c>
      <c r="AD9" s="1">
        <f>AD1</f>
        <v>35546</v>
      </c>
      <c r="AE9" s="1">
        <f>AE1</f>
        <v>35917</v>
      </c>
      <c r="AF9" s="1">
        <f t="shared" si="0"/>
        <v>36086</v>
      </c>
      <c r="AG9" s="1">
        <f t="shared" si="0"/>
        <v>36089</v>
      </c>
      <c r="AH9" s="1">
        <f>AH1</f>
        <v>36646</v>
      </c>
      <c r="AI9" s="1">
        <f>AI1</f>
        <v>36863</v>
      </c>
      <c r="AJ9" s="1">
        <f>AJ1</f>
        <v>38142</v>
      </c>
      <c r="AK9" s="1" t="str">
        <f>AK1</f>
        <v>38340-X</v>
      </c>
      <c r="AL9" s="1">
        <f t="shared" si="0"/>
        <v>38355</v>
      </c>
      <c r="AM9" s="1" t="str">
        <f t="shared" si="0"/>
        <v>38486-a</v>
      </c>
      <c r="AN9" s="1" t="str">
        <f t="shared" si="0"/>
        <v>38466-b</v>
      </c>
      <c r="AO9" s="1">
        <f t="shared" si="0"/>
        <v>38520</v>
      </c>
      <c r="AP9" s="1">
        <f t="shared" si="0"/>
        <v>38539</v>
      </c>
      <c r="AQ9" s="1">
        <f t="shared" si="0"/>
        <v>38730</v>
      </c>
      <c r="AR9" s="1">
        <f t="shared" si="0"/>
        <v>38739</v>
      </c>
      <c r="AS9" s="1">
        <f t="shared" si="0"/>
        <v>38925</v>
      </c>
      <c r="AT9" s="1">
        <f t="shared" si="0"/>
        <v>39095</v>
      </c>
      <c r="AU9" s="1">
        <f t="shared" si="0"/>
        <v>39168</v>
      </c>
      <c r="AV9" s="1">
        <f t="shared" si="0"/>
        <v>39202</v>
      </c>
      <c r="AW9" s="1">
        <f t="shared" si="0"/>
        <v>39505</v>
      </c>
      <c r="AX9" s="1">
        <f t="shared" si="0"/>
        <v>39653</v>
      </c>
      <c r="AY9" s="1">
        <f t="shared" si="0"/>
        <v>39806</v>
      </c>
      <c r="AZ9" s="1">
        <f>AZ1</f>
        <v>39876</v>
      </c>
      <c r="BA9" s="1">
        <f>BA1</f>
        <v>40664</v>
      </c>
      <c r="BB9" s="1" t="str">
        <f t="shared" si="0"/>
        <v>41349-X</v>
      </c>
      <c r="BC9" s="1" t="str">
        <f t="shared" si="0"/>
        <v>41454-X</v>
      </c>
      <c r="BD9" s="1">
        <f t="shared" si="0"/>
        <v>41600</v>
      </c>
      <c r="BE9" s="1">
        <f t="shared" si="0"/>
        <v>41697</v>
      </c>
      <c r="BF9" s="1">
        <f>BF1</f>
        <v>41999</v>
      </c>
      <c r="BG9" s="1">
        <f t="shared" si="0"/>
        <v>42087</v>
      </c>
      <c r="BH9" s="1" t="str">
        <f aca="true" t="shared" si="1" ref="BH9:BQ9">BH1</f>
        <v>42895-X</v>
      </c>
      <c r="BI9" s="1" t="str">
        <f t="shared" si="1"/>
        <v>43170-X</v>
      </c>
      <c r="BJ9" s="1">
        <f t="shared" si="1"/>
        <v>44345</v>
      </c>
      <c r="BK9" s="1">
        <f t="shared" si="1"/>
        <v>53379</v>
      </c>
      <c r="BL9" s="1">
        <f t="shared" si="1"/>
        <v>54246</v>
      </c>
      <c r="BM9" s="1">
        <f t="shared" si="1"/>
        <v>54535</v>
      </c>
      <c r="BN9" s="1">
        <f t="shared" si="1"/>
        <v>54550</v>
      </c>
      <c r="BO9" s="1">
        <f t="shared" si="1"/>
        <v>56881</v>
      </c>
      <c r="BP9" s="1">
        <f t="shared" si="1"/>
        <v>57634</v>
      </c>
      <c r="BQ9" s="1">
        <f t="shared" si="1"/>
        <v>57637</v>
      </c>
      <c r="BR9" s="1"/>
      <c r="BS9" s="1"/>
      <c r="BT9" s="1"/>
      <c r="BU9" s="1"/>
    </row>
    <row r="10" spans="1:73" ht="12.75">
      <c r="A10" s="2">
        <v>1.884</v>
      </c>
      <c r="B10">
        <v>1</v>
      </c>
      <c r="C10" s="2">
        <f aca="true" t="shared" si="2" ref="C10:AE10">LOG10(C2)-$A10</f>
        <v>0.07024250943932508</v>
      </c>
      <c r="D10" s="2">
        <f>LOG10(D2)-$A10</f>
        <v>0.04027928606188169</v>
      </c>
      <c r="E10" s="2">
        <f t="shared" si="2"/>
        <v>0.06294327069782546</v>
      </c>
      <c r="F10" s="2">
        <f t="shared" si="2"/>
        <v>0.045418925714292735</v>
      </c>
      <c r="G10" s="2">
        <f t="shared" si="2"/>
        <v>0.05049845124356778</v>
      </c>
      <c r="H10" s="2">
        <f t="shared" si="2"/>
        <v>0.02981385238371681</v>
      </c>
      <c r="I10" s="2">
        <f t="shared" si="2"/>
        <v>0.013627091290441484</v>
      </c>
      <c r="J10" s="2">
        <f t="shared" si="2"/>
        <v>0.045418925714292735</v>
      </c>
      <c r="K10" s="2">
        <f t="shared" si="2"/>
        <v>0.035078092376074066</v>
      </c>
      <c r="L10" s="2">
        <f t="shared" si="2"/>
        <v>0.045418925714292735</v>
      </c>
      <c r="M10" s="2">
        <f t="shared" si="2"/>
        <v>0.058008053022313266</v>
      </c>
      <c r="N10" s="2">
        <f t="shared" si="2"/>
        <v>0.045418925714292735</v>
      </c>
      <c r="O10" s="2">
        <f t="shared" si="2"/>
        <v>0.06294327069782546</v>
      </c>
      <c r="P10" s="2">
        <f t="shared" si="2"/>
        <v>0.058008053022313266</v>
      </c>
      <c r="Q10" s="2">
        <f t="shared" si="2"/>
        <v>0.055519252618618564</v>
      </c>
      <c r="R10" s="2">
        <f t="shared" si="2"/>
        <v>0.0726485792052034</v>
      </c>
      <c r="S10" s="2">
        <f t="shared" si="2"/>
        <v>0.0726485792052034</v>
      </c>
      <c r="T10" s="2">
        <f t="shared" si="2"/>
        <v>0.05049845124356778</v>
      </c>
      <c r="U10" s="2">
        <f t="shared" si="2"/>
        <v>0.02981385238371681</v>
      </c>
      <c r="V10" s="2">
        <f t="shared" si="2"/>
        <v>0.0726485792052034</v>
      </c>
      <c r="W10" s="2">
        <f t="shared" si="2"/>
        <v>0.045418925714292735</v>
      </c>
      <c r="X10" s="2">
        <f t="shared" si="2"/>
        <v>0.04285670894969251</v>
      </c>
      <c r="Y10" s="2">
        <f t="shared" si="2"/>
        <v>0.06294327069782546</v>
      </c>
      <c r="Z10" s="2">
        <f t="shared" si="2"/>
        <v>0.035078092376074066</v>
      </c>
      <c r="AA10" s="2">
        <f t="shared" si="2"/>
        <v>0.058008053022313266</v>
      </c>
      <c r="AB10" s="2">
        <f t="shared" si="2"/>
        <v>0.04027928606188169</v>
      </c>
      <c r="AC10" s="7">
        <f t="shared" si="2"/>
        <v>0.04796611472817269</v>
      </c>
      <c r="AD10" s="2">
        <f t="shared" si="2"/>
        <v>0.024485018878649845</v>
      </c>
      <c r="AE10" s="2">
        <f t="shared" si="2"/>
        <v>0.06048267215016878</v>
      </c>
      <c r="AF10" s="2"/>
      <c r="AG10" s="2">
        <f aca="true" t="shared" si="3" ref="AG10:AQ10">LOG10(AG2)-$A10</f>
        <v>0.02981385238371681</v>
      </c>
      <c r="AH10" s="2">
        <f t="shared" si="3"/>
        <v>0.035078092376074066</v>
      </c>
      <c r="AI10" s="2">
        <f t="shared" si="3"/>
        <v>0.04027928606188169</v>
      </c>
      <c r="AJ10" s="2">
        <f t="shared" si="3"/>
        <v>0.02981385238371681</v>
      </c>
      <c r="AK10" s="2">
        <f t="shared" si="3"/>
        <v>0.035078092376074066</v>
      </c>
      <c r="AL10" s="2">
        <f t="shared" si="3"/>
        <v>0.05049845124356778</v>
      </c>
      <c r="AM10" s="2">
        <f t="shared" si="3"/>
        <v>0.05049845124356778</v>
      </c>
      <c r="AN10" s="2">
        <f t="shared" si="3"/>
        <v>0.04796611472817269</v>
      </c>
      <c r="AO10" s="2">
        <f t="shared" si="3"/>
        <v>0.05049845124356778</v>
      </c>
      <c r="AP10" s="2">
        <f t="shared" si="3"/>
        <v>0.037686475483602155</v>
      </c>
      <c r="AQ10" s="2">
        <f t="shared" si="3"/>
        <v>0.055519252618618564</v>
      </c>
      <c r="AR10" s="2"/>
      <c r="AS10" s="2">
        <f aca="true" t="shared" si="4" ref="AS10:BQ10">LOG10(AS2)-$A10</f>
        <v>0.045418925714292735</v>
      </c>
      <c r="AT10" s="2">
        <f t="shared" si="4"/>
        <v>0.055519252618618564</v>
      </c>
      <c r="AU10" s="2">
        <f t="shared" si="4"/>
        <v>0.04796611472817269</v>
      </c>
      <c r="AV10" s="2">
        <f t="shared" si="4"/>
        <v>0.05049845124356778</v>
      </c>
      <c r="AW10" s="2">
        <f t="shared" si="4"/>
        <v>0.058008053022313266</v>
      </c>
      <c r="AX10" s="2">
        <f t="shared" si="4"/>
        <v>0.027157608739976746</v>
      </c>
      <c r="AY10" s="2">
        <f t="shared" si="4"/>
        <v>0.06782303531591216</v>
      </c>
      <c r="AZ10" s="2">
        <f t="shared" si="4"/>
        <v>0.06048267215016878</v>
      </c>
      <c r="BA10" s="2">
        <f t="shared" si="4"/>
        <v>0.04285670894969251</v>
      </c>
      <c r="BB10" s="2">
        <f t="shared" si="4"/>
        <v>0.08058958748990341</v>
      </c>
      <c r="BC10" s="2">
        <f t="shared" si="4"/>
        <v>0.02981385238371681</v>
      </c>
      <c r="BD10" s="2">
        <f t="shared" si="4"/>
        <v>0.0726485792052034</v>
      </c>
      <c r="BE10" s="2">
        <f t="shared" si="4"/>
        <v>0.06782303531591216</v>
      </c>
      <c r="BF10" s="2">
        <f t="shared" si="4"/>
        <v>0.035078092376074066</v>
      </c>
      <c r="BG10" s="2">
        <f t="shared" si="4"/>
        <v>0.06048267215016878</v>
      </c>
      <c r="BH10" s="2">
        <f t="shared" si="4"/>
        <v>0.06660822478423101</v>
      </c>
      <c r="BI10" s="2">
        <f t="shared" si="4"/>
        <v>0.04796611472817269</v>
      </c>
      <c r="BJ10" s="2">
        <f t="shared" si="4"/>
        <v>0.04027928606188169</v>
      </c>
      <c r="BK10" s="2">
        <f t="shared" si="4"/>
        <v>0.045418925714292735</v>
      </c>
      <c r="BL10" s="2">
        <f t="shared" si="4"/>
        <v>0.02981385238371681</v>
      </c>
      <c r="BM10" s="2">
        <f t="shared" si="4"/>
        <v>0.07978782734555545</v>
      </c>
      <c r="BN10" s="2">
        <f t="shared" si="4"/>
        <v>0.04027928606188169</v>
      </c>
      <c r="BO10" s="2">
        <f t="shared" si="4"/>
        <v>0.024485018878649845</v>
      </c>
      <c r="BP10" s="2">
        <f t="shared" si="4"/>
        <v>0.05049845124356778</v>
      </c>
      <c r="BQ10" s="2">
        <f t="shared" si="4"/>
        <v>0.055519252618618564</v>
      </c>
      <c r="BR10" s="2"/>
      <c r="BS10" s="2"/>
      <c r="BT10" s="2"/>
      <c r="BU10" s="2"/>
    </row>
    <row r="11" spans="1:73" ht="12.75">
      <c r="A11" s="2">
        <v>1.39</v>
      </c>
      <c r="B11">
        <v>3</v>
      </c>
      <c r="C11" s="2">
        <f aca="true" t="shared" si="5" ref="C11:AE11">LOG10(C3)-$A11</f>
        <v>0.01993312333129471</v>
      </c>
      <c r="D11" s="2">
        <f>LOG10(D3)-$A11</f>
        <v>0.013120521175818078</v>
      </c>
      <c r="E11" s="2">
        <f t="shared" si="5"/>
        <v>0.03813479402878883</v>
      </c>
      <c r="F11" s="2">
        <f t="shared" si="5"/>
        <v>0.036511261364575276</v>
      </c>
      <c r="G11" s="2">
        <f t="shared" si="5"/>
        <v>0.036511261364575276</v>
      </c>
      <c r="H11" s="2">
        <f t="shared" si="5"/>
        <v>0.01654018043395533</v>
      </c>
      <c r="I11" s="2">
        <f t="shared" si="5"/>
        <v>-0.0026101736612704762</v>
      </c>
      <c r="J11" s="2">
        <f t="shared" si="5"/>
        <v>0.023299764081252006</v>
      </c>
      <c r="K11" s="2">
        <f t="shared" si="5"/>
        <v>0.033245873936808</v>
      </c>
      <c r="L11" s="2">
        <f t="shared" si="5"/>
        <v>0.033245873936808</v>
      </c>
      <c r="M11" s="2">
        <f t="shared" si="5"/>
        <v>0.031603926869831156</v>
      </c>
      <c r="N11" s="2">
        <f t="shared" si="5"/>
        <v>0.031603926869831156</v>
      </c>
      <c r="O11" s="2">
        <f t="shared" si="5"/>
        <v>0.023299764081252006</v>
      </c>
      <c r="P11" s="2">
        <f t="shared" si="5"/>
        <v>0.04616264704075612</v>
      </c>
      <c r="Q11" s="2">
        <f t="shared" si="5"/>
        <v>0.01993312333129471</v>
      </c>
      <c r="R11" s="2">
        <f t="shared" si="5"/>
        <v>0.011400540781544288</v>
      </c>
      <c r="S11" s="2">
        <f t="shared" si="5"/>
        <v>0.03488163663106714</v>
      </c>
      <c r="T11" s="2">
        <f t="shared" si="5"/>
        <v>0.050909082065217826</v>
      </c>
      <c r="U11" s="2">
        <f t="shared" si="5"/>
        <v>0.029955748489757905</v>
      </c>
      <c r="V11" s="2">
        <f t="shared" si="5"/>
        <v>0.023299764081252006</v>
      </c>
      <c r="W11" s="2">
        <f t="shared" si="5"/>
        <v>0.002696953259665902</v>
      </c>
      <c r="X11" s="2">
        <f t="shared" si="5"/>
        <v>0.033245873936808</v>
      </c>
      <c r="Y11" s="2">
        <f t="shared" si="5"/>
        <v>0.057158031342219306</v>
      </c>
      <c r="Z11" s="2">
        <f t="shared" si="5"/>
        <v>0.02664050733828116</v>
      </c>
      <c r="AA11" s="2">
        <f t="shared" si="5"/>
        <v>0.014833716619938153</v>
      </c>
      <c r="AB11" s="2">
        <f t="shared" si="5"/>
        <v>0.023299764081252006</v>
      </c>
      <c r="AC11" s="7">
        <f t="shared" si="5"/>
        <v>0.05560420327359772</v>
      </c>
      <c r="AD11" s="2">
        <f t="shared" si="5"/>
        <v>0.029955748489757905</v>
      </c>
      <c r="AE11" s="2">
        <f t="shared" si="5"/>
        <v>0.009673721481038289</v>
      </c>
      <c r="AF11" s="2">
        <f>LOG10(AF3)-$A11</f>
        <v>0.04136376415898746</v>
      </c>
      <c r="AG11" s="2">
        <f aca="true" t="shared" si="6" ref="AG11:AQ11">LOG10(AG3)-$A11</f>
        <v>0.01654018043395533</v>
      </c>
      <c r="AH11" s="2">
        <f t="shared" si="6"/>
        <v>0.01993312333129471</v>
      </c>
      <c r="AI11" s="2">
        <f t="shared" si="6"/>
        <v>0.02830129131974557</v>
      </c>
      <c r="AJ11" s="2">
        <f t="shared" si="6"/>
        <v>0.013120521175818078</v>
      </c>
      <c r="AK11" s="2">
        <f t="shared" si="6"/>
        <v>0.015687786672777593</v>
      </c>
      <c r="AL11" s="2">
        <f t="shared" si="6"/>
        <v>0.02830129131974557</v>
      </c>
      <c r="AM11" s="2">
        <f t="shared" si="6"/>
        <v>0.03813479402878883</v>
      </c>
      <c r="AN11" s="2">
        <f t="shared" si="6"/>
        <v>0.050909082065217826</v>
      </c>
      <c r="AO11" s="2">
        <f t="shared" si="6"/>
        <v>0.04933269383026273</v>
      </c>
      <c r="AP11" s="2">
        <f t="shared" si="6"/>
        <v>0.031603926869831156</v>
      </c>
      <c r="AQ11" s="2">
        <f t="shared" si="6"/>
        <v>0.04616264704075612</v>
      </c>
      <c r="AR11" s="2">
        <f>LOG10(AR3)-$A11</f>
        <v>0.01654018043395533</v>
      </c>
      <c r="AS11" s="2">
        <f aca="true" t="shared" si="7" ref="AS11:BQ11">LOG10(AS3)-$A11</f>
        <v>0.031603926869831156</v>
      </c>
      <c r="AT11" s="2">
        <f t="shared" si="7"/>
        <v>0.013120521175818078</v>
      </c>
      <c r="AU11" s="2">
        <f t="shared" si="7"/>
        <v>0.04933269383026273</v>
      </c>
      <c r="AV11" s="2">
        <f t="shared" si="7"/>
        <v>0.031603926869831156</v>
      </c>
      <c r="AW11" s="2">
        <f t="shared" si="7"/>
        <v>0.02497334797081807</v>
      </c>
      <c r="AX11" s="2">
        <f t="shared" si="7"/>
        <v>0.018239965311849682</v>
      </c>
      <c r="AY11" s="2">
        <f t="shared" si="7"/>
        <v>0.04933269383026273</v>
      </c>
      <c r="AZ11" s="2">
        <f t="shared" si="7"/>
        <v>0.04775056282038803</v>
      </c>
      <c r="BA11" s="2">
        <f t="shared" si="7"/>
        <v>0.050909082065217826</v>
      </c>
      <c r="BB11" s="2">
        <f t="shared" si="7"/>
        <v>0.033245873936808</v>
      </c>
      <c r="BC11" s="2">
        <f t="shared" si="7"/>
        <v>0.024137362184476707</v>
      </c>
      <c r="BD11" s="2">
        <f t="shared" si="7"/>
        <v>0.04296929087440593</v>
      </c>
      <c r="BE11" s="2">
        <f t="shared" si="7"/>
        <v>0.02497334797081807</v>
      </c>
      <c r="BF11" s="2">
        <f t="shared" si="7"/>
        <v>0.033245873936808</v>
      </c>
      <c r="BG11" s="2">
        <f t="shared" si="7"/>
        <v>0.057158031342219306</v>
      </c>
      <c r="BH11" s="2">
        <f t="shared" si="7"/>
        <v>0.04616264704075612</v>
      </c>
      <c r="BI11" s="2">
        <f t="shared" si="7"/>
        <v>0.01654018043395533</v>
      </c>
      <c r="BJ11" s="2">
        <f t="shared" si="7"/>
        <v>0.021619705963230373</v>
      </c>
      <c r="BK11" s="2">
        <f t="shared" si="7"/>
        <v>0.01654018043395533</v>
      </c>
      <c r="BL11" s="2">
        <f t="shared" si="7"/>
        <v>0.01654018043395533</v>
      </c>
      <c r="BM11" s="2">
        <f t="shared" si="7"/>
        <v>0.03488163663106714</v>
      </c>
      <c r="BN11" s="2">
        <f t="shared" si="7"/>
        <v>0.029955748489757905</v>
      </c>
      <c r="BO11" s="2">
        <f t="shared" si="7"/>
        <v>0.01654018043395533</v>
      </c>
      <c r="BP11" s="2">
        <f t="shared" si="7"/>
        <v>0.04296929087440593</v>
      </c>
      <c r="BQ11" s="2">
        <f t="shared" si="7"/>
        <v>0.033245873936808</v>
      </c>
      <c r="BR11" s="2"/>
      <c r="BS11" s="2"/>
      <c r="BT11" s="2"/>
      <c r="BU11" s="2"/>
    </row>
    <row r="12" spans="1:73" ht="12.75">
      <c r="A12" s="2">
        <v>1.614</v>
      </c>
      <c r="B12">
        <v>4</v>
      </c>
      <c r="C12" s="2">
        <f>LOG10(C4)-$A12</f>
        <v>0.009249290397900456</v>
      </c>
      <c r="D12" s="2"/>
      <c r="E12" s="2"/>
      <c r="F12" s="2">
        <f aca="true" t="shared" si="8" ref="F12:Q12">LOG10(F4)-$A12</f>
        <v>0.01946845557958632</v>
      </c>
      <c r="G12" s="2">
        <f t="shared" si="8"/>
        <v>0.034360010980931444</v>
      </c>
      <c r="H12" s="2">
        <f t="shared" si="8"/>
        <v>0.004048096712092608</v>
      </c>
      <c r="I12" s="2">
        <f t="shared" si="8"/>
        <v>-0.011940008672037816</v>
      </c>
      <c r="J12" s="2">
        <f t="shared" si="8"/>
        <v>0.009249290397900456</v>
      </c>
      <c r="K12" s="2">
        <f t="shared" si="8"/>
        <v>-0.011940008672037816</v>
      </c>
      <c r="L12" s="2">
        <f t="shared" si="8"/>
        <v>0.0143889300503115</v>
      </c>
      <c r="M12" s="2">
        <f t="shared" si="8"/>
        <v>-0.0012161432802646477</v>
      </c>
      <c r="N12" s="2">
        <f t="shared" si="8"/>
        <v>0.034360010980931444</v>
      </c>
      <c r="O12" s="2">
        <f t="shared" si="8"/>
        <v>0.034360010980931444</v>
      </c>
      <c r="P12" s="2">
        <f t="shared" si="8"/>
        <v>0.02448925695463733</v>
      </c>
      <c r="Q12" s="2">
        <f t="shared" si="8"/>
        <v>0.009249290397900456</v>
      </c>
      <c r="R12" s="2"/>
      <c r="S12" s="2">
        <f aca="true" t="shared" si="9" ref="S12:AA12">LOG10(S4)-$A12</f>
        <v>0.01946845557958632</v>
      </c>
      <c r="T12" s="2">
        <f t="shared" si="9"/>
        <v>0.02448925695463733</v>
      </c>
      <c r="U12" s="2">
        <f t="shared" si="9"/>
        <v>0.009249290397900456</v>
      </c>
      <c r="V12" s="2">
        <f t="shared" si="9"/>
        <v>0.04401139665711229</v>
      </c>
      <c r="W12" s="2">
        <f t="shared" si="9"/>
        <v>-0.011940008672037816</v>
      </c>
      <c r="X12" s="2">
        <f t="shared" si="9"/>
        <v>-0.006544976785331613</v>
      </c>
      <c r="Y12" s="2">
        <f t="shared" si="9"/>
        <v>0.04875783168157399</v>
      </c>
      <c r="Z12" s="2">
        <f t="shared" si="9"/>
        <v>0.029452676486187324</v>
      </c>
      <c r="AA12" s="2">
        <f t="shared" si="9"/>
        <v>0.004048096712092608</v>
      </c>
      <c r="AB12" s="2"/>
      <c r="AC12" s="7">
        <f aca="true" t="shared" si="10" ref="AC12:AE13">LOG10(AC4)-$A12</f>
        <v>0.02448925695463733</v>
      </c>
      <c r="AD12" s="2">
        <f t="shared" si="10"/>
        <v>0.0143889300503115</v>
      </c>
      <c r="AE12" s="2">
        <f t="shared" si="10"/>
        <v>0.01946845557958632</v>
      </c>
      <c r="AF12" s="2">
        <f>LOG10(AF4)-$A12</f>
        <v>0.034360010980931444</v>
      </c>
      <c r="AG12" s="2">
        <f>LOG10(AG4)-$A12</f>
        <v>0.01946845557958632</v>
      </c>
      <c r="AH12" s="2">
        <f>LOG10(AH4)-$A12</f>
        <v>-0.0012161432802646477</v>
      </c>
      <c r="AI12" s="2"/>
      <c r="AJ12" s="2">
        <f aca="true" t="shared" si="11" ref="AJ12:AQ13">LOG10(AJ4)-$A12</f>
        <v>0.004048096712092608</v>
      </c>
      <c r="AK12" s="2">
        <f t="shared" si="11"/>
        <v>0.0143889300503115</v>
      </c>
      <c r="AL12" s="2">
        <f t="shared" si="11"/>
        <v>0.009249290397900456</v>
      </c>
      <c r="AM12" s="2">
        <f t="shared" si="11"/>
        <v>-0.0012161432802646477</v>
      </c>
      <c r="AN12" s="2">
        <f t="shared" si="11"/>
        <v>0.029452676486187324</v>
      </c>
      <c r="AO12" s="2">
        <f t="shared" si="11"/>
        <v>0.01946845557958632</v>
      </c>
      <c r="AP12" s="2">
        <f t="shared" si="11"/>
        <v>0.01946845557958632</v>
      </c>
      <c r="AQ12" s="2">
        <f t="shared" si="11"/>
        <v>0.02448925695463733</v>
      </c>
      <c r="AR12" s="2"/>
      <c r="AS12" s="2">
        <f aca="true" t="shared" si="12" ref="AS12:AX13">LOG10(AS4)-$A12</f>
        <v>-0.0012161432802646477</v>
      </c>
      <c r="AT12" s="2">
        <f t="shared" si="12"/>
        <v>0.02448925695463733</v>
      </c>
      <c r="AU12" s="2">
        <f t="shared" si="12"/>
        <v>0.02448925695463733</v>
      </c>
      <c r="AV12" s="2">
        <f t="shared" si="12"/>
        <v>0.029452676486187324</v>
      </c>
      <c r="AW12" s="2">
        <f t="shared" si="12"/>
        <v>0.009249290397900456</v>
      </c>
      <c r="AX12" s="2">
        <f t="shared" si="12"/>
        <v>-0.006544976785331613</v>
      </c>
      <c r="AY12" s="2"/>
      <c r="AZ12" s="2">
        <f>LOG10(AZ4)-$A12</f>
        <v>0.01946845557958632</v>
      </c>
      <c r="BA12" s="2"/>
      <c r="BB12" s="2">
        <f aca="true" t="shared" si="13" ref="BB12:BQ12">LOG10(BB4)-$A12</f>
        <v>0.02282209758717424</v>
      </c>
      <c r="BC12" s="2">
        <f t="shared" si="13"/>
        <v>0.021986111800832875</v>
      </c>
      <c r="BD12" s="2">
        <f t="shared" si="13"/>
        <v>0.004048096712092608</v>
      </c>
      <c r="BE12" s="2">
        <f t="shared" si="13"/>
        <v>0.004048096712092608</v>
      </c>
      <c r="BF12" s="2">
        <f t="shared" si="13"/>
        <v>0.01946845557958632</v>
      </c>
      <c r="BG12" s="2">
        <f t="shared" si="13"/>
        <v>0.034360010980931444</v>
      </c>
      <c r="BH12" s="2">
        <f t="shared" si="13"/>
        <v>0.04401139665711229</v>
      </c>
      <c r="BI12" s="2">
        <f t="shared" si="13"/>
        <v>0.004048096712092608</v>
      </c>
      <c r="BJ12" s="2">
        <f t="shared" si="13"/>
        <v>0.01946845557958632</v>
      </c>
      <c r="BK12" s="2">
        <f t="shared" si="13"/>
        <v>0.01946845557958632</v>
      </c>
      <c r="BL12" s="2">
        <f t="shared" si="13"/>
        <v>0.01946845557958632</v>
      </c>
      <c r="BM12" s="2">
        <f t="shared" si="13"/>
        <v>0.029452676486187324</v>
      </c>
      <c r="BN12" s="2">
        <f t="shared" si="13"/>
        <v>0.009249290397900456</v>
      </c>
      <c r="BO12" s="2">
        <f t="shared" si="13"/>
        <v>-0.0012161432802646477</v>
      </c>
      <c r="BP12" s="2">
        <f t="shared" si="13"/>
        <v>-0.0012161432802646477</v>
      </c>
      <c r="BQ12" s="2">
        <f t="shared" si="13"/>
        <v>-0.0012161432802646477</v>
      </c>
      <c r="BR12" s="2"/>
      <c r="BS12" s="2"/>
      <c r="BT12" s="2"/>
      <c r="BU12" s="2"/>
    </row>
    <row r="13" spans="1:73" ht="12.75">
      <c r="A13" s="2">
        <v>1.489</v>
      </c>
      <c r="B13">
        <v>5</v>
      </c>
      <c r="C13" s="2">
        <f>LOG10(C5)-$A13</f>
        <v>0.002361693834272538</v>
      </c>
      <c r="D13" s="2"/>
      <c r="E13" s="2"/>
      <c r="F13" s="2">
        <f aca="true" t="shared" si="14" ref="F13:Q13">LOG10(F5)-$A13</f>
        <v>0.002361693834272538</v>
      </c>
      <c r="G13" s="2">
        <f t="shared" si="14"/>
        <v>0.02951393987788742</v>
      </c>
      <c r="H13" s="2">
        <f t="shared" si="14"/>
        <v>0.022883360978874334</v>
      </c>
      <c r="I13" s="2">
        <f t="shared" si="14"/>
        <v>0.022883360978874334</v>
      </c>
      <c r="J13" s="2">
        <f t="shared" si="14"/>
        <v>0.009310553789600329</v>
      </c>
      <c r="K13" s="2">
        <f t="shared" si="14"/>
        <v>-0.004700160653214214</v>
      </c>
      <c r="L13" s="2">
        <f t="shared" si="14"/>
        <v>0.002361693834272538</v>
      </c>
      <c r="M13" s="2">
        <f t="shared" si="14"/>
        <v>-0.004700160653214214</v>
      </c>
      <c r="N13" s="2">
        <f t="shared" si="14"/>
        <v>0.009310553789600329</v>
      </c>
      <c r="O13" s="2">
        <f t="shared" si="14"/>
        <v>0.009310553789600329</v>
      </c>
      <c r="P13" s="2">
        <f t="shared" si="14"/>
        <v>0.002361693834272538</v>
      </c>
      <c r="Q13" s="2">
        <f t="shared" si="14"/>
        <v>0.016149978319905944</v>
      </c>
      <c r="R13" s="2"/>
      <c r="S13" s="2">
        <f aca="true" t="shared" si="15" ref="S13:AA13">LOG10(S5)-$A13</f>
        <v>-0.011878745280337721</v>
      </c>
      <c r="T13" s="2">
        <f t="shared" si="15"/>
        <v>0.002361693834272538</v>
      </c>
      <c r="U13" s="2">
        <f t="shared" si="15"/>
        <v>0.016149978319905944</v>
      </c>
      <c r="V13" s="2">
        <f t="shared" si="15"/>
        <v>0.022883360978874334</v>
      </c>
      <c r="W13" s="2">
        <f t="shared" si="15"/>
        <v>-0.019177984021837124</v>
      </c>
      <c r="X13" s="2">
        <f t="shared" si="15"/>
        <v>0.002361693834272538</v>
      </c>
      <c r="Y13" s="2">
        <f t="shared" si="15"/>
        <v>0.04247891704225504</v>
      </c>
      <c r="Z13" s="2">
        <f t="shared" si="15"/>
        <v>0.016149978319905944</v>
      </c>
      <c r="AA13" s="2">
        <f t="shared" si="15"/>
        <v>-0.0011548798885645528</v>
      </c>
      <c r="AB13" s="2">
        <f>LOG10(AB5)-$A13</f>
        <v>-0.011878745280337721</v>
      </c>
      <c r="AC13" s="7">
        <f t="shared" si="10"/>
        <v>0.009310553789600329</v>
      </c>
      <c r="AD13" s="2">
        <f t="shared" si="10"/>
        <v>0.002361693834272538</v>
      </c>
      <c r="AE13" s="2">
        <f t="shared" si="10"/>
        <v>0.022883360978874334</v>
      </c>
      <c r="AF13" s="2">
        <f>LOG10(AF5)-$A13</f>
        <v>0.002361693834272538</v>
      </c>
      <c r="AG13" s="2">
        <f>LOG10(AG5)-$A13</f>
        <v>0.016149978319905944</v>
      </c>
      <c r="AH13" s="2">
        <f>LOG10(AH5)-$A13</f>
        <v>0.002361693834272538</v>
      </c>
      <c r="AI13" s="2"/>
      <c r="AJ13" s="2">
        <f t="shared" si="11"/>
        <v>0.016149978319905944</v>
      </c>
      <c r="AK13" s="2">
        <f t="shared" si="11"/>
        <v>0.002361693834272538</v>
      </c>
      <c r="AL13" s="2">
        <f t="shared" si="11"/>
        <v>0.002361693834272538</v>
      </c>
      <c r="AM13" s="2">
        <f t="shared" si="11"/>
        <v>0.02951393987788742</v>
      </c>
      <c r="AN13" s="2">
        <f t="shared" si="11"/>
        <v>0.009310553789600329</v>
      </c>
      <c r="AO13" s="2">
        <f t="shared" si="11"/>
        <v>0.002361693834272538</v>
      </c>
      <c r="AP13" s="2">
        <f t="shared" si="11"/>
        <v>0.009310553789600329</v>
      </c>
      <c r="AQ13" s="2">
        <f t="shared" si="11"/>
        <v>0.002361693834272538</v>
      </c>
      <c r="AR13" s="2"/>
      <c r="AS13" s="2">
        <f t="shared" si="12"/>
        <v>-0.011878745280337721</v>
      </c>
      <c r="AT13" s="2">
        <f t="shared" si="12"/>
        <v>0.002361693834272538</v>
      </c>
      <c r="AU13" s="2">
        <f t="shared" si="12"/>
        <v>0.002361693834272538</v>
      </c>
      <c r="AV13" s="2">
        <f t="shared" si="12"/>
        <v>0.016149978319905944</v>
      </c>
      <c r="AW13" s="2">
        <f t="shared" si="12"/>
        <v>0.002361693834272538</v>
      </c>
      <c r="AX13" s="2">
        <f t="shared" si="12"/>
        <v>0.002361693834272538</v>
      </c>
      <c r="AY13" s="2">
        <f>LOG10(AY5)-$A13</f>
        <v>-0.011878745280337721</v>
      </c>
      <c r="AZ13" s="2">
        <f>LOG10(AZ5)-$A13</f>
        <v>-0.011878745280337721</v>
      </c>
      <c r="BA13" s="2"/>
      <c r="BB13" s="2">
        <f aca="true" t="shared" si="16" ref="BB13:BQ13">LOG10(BB5)-$A13</f>
        <v>0.02065047954658228</v>
      </c>
      <c r="BC13" s="2">
        <f t="shared" si="16"/>
        <v>0.019529718971286414</v>
      </c>
      <c r="BD13" s="2">
        <f t="shared" si="16"/>
        <v>0.002361693834272538</v>
      </c>
      <c r="BE13" s="2">
        <f t="shared" si="16"/>
        <v>-0.011878745280337721</v>
      </c>
      <c r="BF13" s="2">
        <f t="shared" si="16"/>
        <v>-0.011878745280337721</v>
      </c>
      <c r="BG13" s="2">
        <f t="shared" si="16"/>
        <v>0.02951393987788742</v>
      </c>
      <c r="BH13" s="2">
        <f t="shared" si="16"/>
        <v>0.0327916496391234</v>
      </c>
      <c r="BI13" s="2">
        <f t="shared" si="16"/>
        <v>-0.004700160653214214</v>
      </c>
      <c r="BJ13" s="2">
        <f t="shared" si="16"/>
        <v>-0.011878745280337721</v>
      </c>
      <c r="BK13" s="2">
        <f t="shared" si="16"/>
        <v>0.016149978319905944</v>
      </c>
      <c r="BL13" s="2">
        <f t="shared" si="16"/>
        <v>0.002361693834272538</v>
      </c>
      <c r="BM13" s="2">
        <f t="shared" si="16"/>
        <v>0.04247891704225504</v>
      </c>
      <c r="BN13" s="2">
        <f t="shared" si="16"/>
        <v>0.002361693834272538</v>
      </c>
      <c r="BO13" s="2">
        <f t="shared" si="16"/>
        <v>0.016149978319905944</v>
      </c>
      <c r="BP13" s="2">
        <f t="shared" si="16"/>
        <v>0.02951393987788742</v>
      </c>
      <c r="BQ13" s="2">
        <f t="shared" si="16"/>
        <v>0.016149978319905944</v>
      </c>
      <c r="BR13" s="2"/>
      <c r="BS13" s="2"/>
      <c r="BT13" s="2"/>
      <c r="BU13" s="2"/>
    </row>
    <row r="14" spans="2:55" ht="12.75">
      <c r="B14">
        <v>6</v>
      </c>
      <c r="U14" s="2"/>
      <c r="Z14" s="2"/>
      <c r="AG14" s="2"/>
      <c r="AJ14" s="2"/>
      <c r="BC14" s="2"/>
    </row>
    <row r="15" spans="1:73" ht="12.75">
      <c r="A15" s="2">
        <v>1.551</v>
      </c>
      <c r="B15">
        <v>14</v>
      </c>
      <c r="C15" s="2">
        <f aca="true" t="shared" si="17" ref="C15:L15">LOG10(C7)-$A15</f>
        <v>0.011292864456474705</v>
      </c>
      <c r="D15" s="2">
        <f t="shared" si="17"/>
        <v>-0.000771646944905946</v>
      </c>
      <c r="E15" s="2">
        <f t="shared" si="17"/>
        <v>0.01720172406699505</v>
      </c>
      <c r="F15" s="2">
        <f t="shared" si="17"/>
        <v>0.0053025007672873326</v>
      </c>
      <c r="G15" s="2">
        <f t="shared" si="17"/>
        <v>0.034460729508500654</v>
      </c>
      <c r="H15" s="2">
        <f t="shared" si="17"/>
        <v>0.0053025007672873326</v>
      </c>
      <c r="I15" s="2">
        <f t="shared" si="17"/>
        <v>-0.013180904926725745</v>
      </c>
      <c r="J15" s="2">
        <f t="shared" si="17"/>
        <v>0.023031267727718907</v>
      </c>
      <c r="K15" s="2">
        <f t="shared" si="17"/>
        <v>0.0053025007672873326</v>
      </c>
      <c r="L15" s="2">
        <f t="shared" si="17"/>
        <v>0.02878359661681018</v>
      </c>
      <c r="M15" s="2"/>
      <c r="N15" s="2">
        <f aca="true" t="shared" si="18" ref="N15:AE15">LOG10(N7)-$A15</f>
        <v>0.056455023214668554</v>
      </c>
      <c r="O15" s="2">
        <f t="shared" si="18"/>
        <v>0.040064607026499166</v>
      </c>
      <c r="P15" s="2">
        <f t="shared" si="18"/>
        <v>0.040064607026499166</v>
      </c>
      <c r="Q15" s="2">
        <f t="shared" si="18"/>
        <v>-0.006931955649724264</v>
      </c>
      <c r="R15" s="2">
        <f t="shared" si="18"/>
        <v>0.011292864456474705</v>
      </c>
      <c r="S15" s="2">
        <f t="shared" si="18"/>
        <v>0.0053025007672873326</v>
      </c>
      <c r="T15" s="2">
        <f t="shared" si="18"/>
        <v>0.040064607026499166</v>
      </c>
      <c r="U15" s="2">
        <f t="shared" si="18"/>
        <v>-0.000771646944905946</v>
      </c>
      <c r="V15" s="2">
        <f t="shared" si="18"/>
        <v>0.034460729508500654</v>
      </c>
      <c r="W15" s="2">
        <f t="shared" si="18"/>
        <v>0.01720172406699505</v>
      </c>
      <c r="X15" s="2">
        <f t="shared" si="18"/>
        <v>0.0053025007672873326</v>
      </c>
      <c r="Y15" s="2">
        <f t="shared" si="18"/>
        <v>0.04559709562646019</v>
      </c>
      <c r="Z15" s="2">
        <f t="shared" si="18"/>
        <v>-0.000771646944905946</v>
      </c>
      <c r="AA15" s="2">
        <f t="shared" si="18"/>
        <v>-0.006931955649724264</v>
      </c>
      <c r="AB15" s="2">
        <f t="shared" si="18"/>
        <v>-0.019521082957744795</v>
      </c>
      <c r="AC15" s="7">
        <f t="shared" si="18"/>
        <v>0.02878359661681018</v>
      </c>
      <c r="AD15" s="2">
        <f t="shared" si="18"/>
        <v>0.02878359661681018</v>
      </c>
      <c r="AE15" s="2">
        <f t="shared" si="18"/>
        <v>0.01720172406699505</v>
      </c>
      <c r="AF15" s="2"/>
      <c r="AG15" s="2">
        <f aca="true" t="shared" si="19" ref="AG15:BE15">LOG10(AG7)-$A15</f>
        <v>-0.000771646944905946</v>
      </c>
      <c r="AH15" s="2">
        <f t="shared" si="19"/>
        <v>0.0053025007672873326</v>
      </c>
      <c r="AI15" s="2">
        <f t="shared" si="19"/>
        <v>0.040064607026499166</v>
      </c>
      <c r="AJ15" s="2">
        <f t="shared" si="19"/>
        <v>0.011292864456474705</v>
      </c>
      <c r="AK15" s="2">
        <f t="shared" si="19"/>
        <v>0.0053025007672873326</v>
      </c>
      <c r="AL15" s="2">
        <f t="shared" si="19"/>
        <v>0.01720172406699505</v>
      </c>
      <c r="AM15" s="2">
        <f t="shared" si="19"/>
        <v>0.02878359661681018</v>
      </c>
      <c r="AN15" s="2">
        <f t="shared" si="19"/>
        <v>0.034460729508500654</v>
      </c>
      <c r="AO15" s="2">
        <f t="shared" si="19"/>
        <v>0.034460729508500654</v>
      </c>
      <c r="AP15" s="2">
        <f t="shared" si="19"/>
        <v>0.0053025007672873326</v>
      </c>
      <c r="AQ15" s="2">
        <f t="shared" si="19"/>
        <v>0.0053025007672873326</v>
      </c>
      <c r="AR15" s="2">
        <f t="shared" si="19"/>
        <v>0.0053025007672873326</v>
      </c>
      <c r="AS15" s="2">
        <f t="shared" si="19"/>
        <v>0.011292864456474705</v>
      </c>
      <c r="AT15" s="2">
        <f t="shared" si="19"/>
        <v>0.02878359661681018</v>
      </c>
      <c r="AU15" s="2">
        <f t="shared" si="19"/>
        <v>0.06178385671973552</v>
      </c>
      <c r="AV15" s="2">
        <f t="shared" si="19"/>
        <v>0.034460729508500654</v>
      </c>
      <c r="AW15" s="2">
        <f t="shared" si="19"/>
        <v>0.011292864456474705</v>
      </c>
      <c r="AX15" s="2">
        <f t="shared" si="19"/>
        <v>0.01720172406699505</v>
      </c>
      <c r="AY15" s="2">
        <f t="shared" si="19"/>
        <v>-0.000771646944905946</v>
      </c>
      <c r="AZ15" s="2">
        <f t="shared" si="19"/>
        <v>-0.006931955649724264</v>
      </c>
      <c r="BA15" s="2">
        <f t="shared" si="19"/>
        <v>-0.000771646944905946</v>
      </c>
      <c r="BB15" s="2">
        <f t="shared" si="19"/>
        <v>0.0053025007672873326</v>
      </c>
      <c r="BC15" s="2">
        <f t="shared" si="19"/>
        <v>0.008308010907012608</v>
      </c>
      <c r="BD15" s="2">
        <f t="shared" si="19"/>
        <v>0.02878359661681018</v>
      </c>
      <c r="BE15" s="2">
        <f t="shared" si="19"/>
        <v>0.0053025007672873326</v>
      </c>
      <c r="BF15" s="2"/>
      <c r="BG15" s="2">
        <f aca="true" t="shared" si="20" ref="BG15:BQ15">LOG10(BG7)-$A15</f>
        <v>0.02878359661681018</v>
      </c>
      <c r="BH15" s="2">
        <f t="shared" si="20"/>
        <v>0.040064607026499166</v>
      </c>
      <c r="BI15" s="2">
        <f t="shared" si="20"/>
        <v>0.0053025007672873326</v>
      </c>
      <c r="BJ15" s="2">
        <f t="shared" si="20"/>
        <v>0.01720172406699505</v>
      </c>
      <c r="BK15" s="2">
        <f t="shared" si="20"/>
        <v>-0.006931955649724264</v>
      </c>
      <c r="BL15" s="2">
        <f t="shared" si="20"/>
        <v>0.0053025007672873326</v>
      </c>
      <c r="BM15" s="2">
        <f t="shared" si="20"/>
        <v>0.01720172406699505</v>
      </c>
      <c r="BN15" s="2">
        <f t="shared" si="20"/>
        <v>0.0053025007672873326</v>
      </c>
      <c r="BO15" s="2">
        <f t="shared" si="20"/>
        <v>-0.006931955649724264</v>
      </c>
      <c r="BP15" s="2">
        <f t="shared" si="20"/>
        <v>0.01720172406699505</v>
      </c>
      <c r="BQ15" s="2">
        <f t="shared" si="20"/>
        <v>0.01720172406699505</v>
      </c>
      <c r="BR15" s="2"/>
      <c r="BS15" s="2"/>
      <c r="BT15" s="2"/>
      <c r="BU15" s="2"/>
    </row>
    <row r="16" spans="1:73" ht="12.75">
      <c r="A16" s="2">
        <v>1.767</v>
      </c>
      <c r="B16">
        <v>10</v>
      </c>
      <c r="C16" s="2">
        <f aca="true" t="shared" si="21" ref="C16:L16">LOG10(C8)-$A16</f>
        <v>0.08425834871907534</v>
      </c>
      <c r="D16" s="2"/>
      <c r="E16" s="2">
        <f t="shared" si="21"/>
        <v>0.07184909073725532</v>
      </c>
      <c r="F16" s="2">
        <f t="shared" si="21"/>
        <v>0.059074802700826545</v>
      </c>
      <c r="G16" s="2">
        <f t="shared" si="21"/>
        <v>0.06550891270623649</v>
      </c>
      <c r="H16" s="2">
        <f t="shared" si="21"/>
        <v>0.03917997398388717</v>
      </c>
      <c r="I16" s="2">
        <f t="shared" si="21"/>
        <v>0.02539168949825399</v>
      </c>
      <c r="J16" s="2">
        <f t="shared" si="21"/>
        <v>0.05254393554186887</v>
      </c>
      <c r="K16" s="2">
        <f t="shared" si="21"/>
        <v>0.06550891270623649</v>
      </c>
      <c r="L16" s="2">
        <f t="shared" si="21"/>
        <v>0.07184909073725532</v>
      </c>
      <c r="M16" s="2">
        <f>LOG10(M8)-$A16</f>
        <v>0.07809804001425702</v>
      </c>
      <c r="N16" s="2">
        <f aca="true" t="shared" si="22" ref="N16:AE16">LOG10(N8)-$A16</f>
        <v>0.07184909073725532</v>
      </c>
      <c r="O16" s="2">
        <f t="shared" si="22"/>
        <v>0.059074802700826545</v>
      </c>
      <c r="P16" s="2">
        <f t="shared" si="22"/>
        <v>0.05254393554186887</v>
      </c>
      <c r="Q16" s="2">
        <f t="shared" si="22"/>
        <v>0.03917997398388717</v>
      </c>
      <c r="R16" s="2">
        <f t="shared" si="22"/>
        <v>0.09632286012045599</v>
      </c>
      <c r="S16" s="2">
        <f t="shared" si="22"/>
        <v>0.09632286012045599</v>
      </c>
      <c r="T16" s="2">
        <f t="shared" si="22"/>
        <v>0.07184909073725532</v>
      </c>
      <c r="U16" s="2">
        <f t="shared" si="22"/>
        <v>0.04591335664285556</v>
      </c>
      <c r="V16" s="2">
        <f t="shared" si="22"/>
        <v>0.09213829729453082</v>
      </c>
      <c r="W16" s="2">
        <f t="shared" si="22"/>
        <v>0.07184909073725532</v>
      </c>
      <c r="X16" s="2">
        <f t="shared" si="22"/>
        <v>0.01115125038364373</v>
      </c>
      <c r="Y16" s="2">
        <f t="shared" si="22"/>
        <v>0.07184909073725532</v>
      </c>
      <c r="Z16" s="2">
        <f t="shared" si="22"/>
        <v>0.04591335664285556</v>
      </c>
      <c r="AA16" s="2">
        <f t="shared" si="22"/>
        <v>0.0873060418010807</v>
      </c>
      <c r="AB16" s="2">
        <f t="shared" si="22"/>
        <v>0.018329835010767237</v>
      </c>
      <c r="AC16" s="7">
        <f t="shared" si="22"/>
        <v>0.059074802700826545</v>
      </c>
      <c r="AD16" s="2">
        <f t="shared" si="22"/>
        <v>0.04591335664285556</v>
      </c>
      <c r="AE16" s="2">
        <f t="shared" si="22"/>
        <v>0.07184909073725532</v>
      </c>
      <c r="AF16" s="2"/>
      <c r="AG16" s="2">
        <f>LOG10(AG8)-$A16</f>
        <v>0.01115125038364373</v>
      </c>
      <c r="AH16" s="2">
        <f>LOG10(AH8)-$A16</f>
        <v>0.059074802700826545</v>
      </c>
      <c r="AI16" s="2"/>
      <c r="AJ16" s="2">
        <f aca="true" t="shared" si="23" ref="AJ16:AP16">LOG10(AJ8)-$A16</f>
        <v>0.02539168949825399</v>
      </c>
      <c r="AK16" s="2">
        <f t="shared" si="23"/>
        <v>0.05254393554186887</v>
      </c>
      <c r="AL16" s="2">
        <f t="shared" si="23"/>
        <v>0.07184909073725532</v>
      </c>
      <c r="AM16" s="2">
        <f t="shared" si="23"/>
        <v>0.06550891270623649</v>
      </c>
      <c r="AN16" s="2">
        <f t="shared" si="23"/>
        <v>0.06550891270623649</v>
      </c>
      <c r="AO16" s="2">
        <f t="shared" si="23"/>
        <v>0.06550891270623649</v>
      </c>
      <c r="AP16" s="2">
        <f t="shared" si="23"/>
        <v>0.05254393554186887</v>
      </c>
      <c r="AQ16" s="2"/>
      <c r="AR16" s="2">
        <f aca="true" t="shared" si="24" ref="AR16:AX16">LOG10(AR8)-$A16</f>
        <v>0.03234054945358178</v>
      </c>
      <c r="AS16" s="2">
        <f t="shared" si="24"/>
        <v>0.059074802700826545</v>
      </c>
      <c r="AT16" s="2">
        <f t="shared" si="24"/>
        <v>0.07809804001425702</v>
      </c>
      <c r="AU16" s="2">
        <f t="shared" si="24"/>
        <v>0.059074802700826545</v>
      </c>
      <c r="AV16" s="2">
        <f t="shared" si="24"/>
        <v>0.06550891270623649</v>
      </c>
      <c r="AW16" s="2">
        <f t="shared" si="24"/>
        <v>0.07809804001425702</v>
      </c>
      <c r="AX16" s="2">
        <f t="shared" si="24"/>
        <v>0.04591335664285556</v>
      </c>
      <c r="AY16" s="2"/>
      <c r="AZ16" s="2">
        <f>LOG10(AZ8)-$A16</f>
        <v>0.08303325768976899</v>
      </c>
      <c r="BA16" s="2">
        <f>LOG10(BA8)-$A16</f>
        <v>0.059074802700826545</v>
      </c>
      <c r="BB16" s="2">
        <f>LOG10(BB8)-$A16</f>
        <v>0.12786965674525264</v>
      </c>
      <c r="BC16" s="2">
        <f>LOG10(BC8)-$A16</f>
        <v>0.03234054945358178</v>
      </c>
      <c r="BD16" s="2">
        <f>LOG10(BD8)-$A16</f>
        <v>0.10806126339170019</v>
      </c>
      <c r="BE16" s="2"/>
      <c r="BF16" s="2"/>
      <c r="BG16" s="2"/>
      <c r="BH16" s="2">
        <f aca="true" t="shared" si="25" ref="BH16:BQ16">LOG10(BH8)-$A16</f>
        <v>0.08057265914211231</v>
      </c>
      <c r="BI16" s="2">
        <f t="shared" si="25"/>
        <v>0.06230377283102495</v>
      </c>
      <c r="BJ16" s="2">
        <f t="shared" si="25"/>
        <v>0.08118911699139875</v>
      </c>
      <c r="BK16" s="2">
        <f t="shared" si="25"/>
        <v>0.05320145948564026</v>
      </c>
      <c r="BL16" s="2">
        <f t="shared" si="25"/>
        <v>0.08547999363685643</v>
      </c>
      <c r="BM16" s="2">
        <f t="shared" si="25"/>
        <v>0.08912444424230048</v>
      </c>
      <c r="BN16" s="2">
        <f t="shared" si="25"/>
        <v>0.05188541459400997</v>
      </c>
      <c r="BO16" s="2">
        <f t="shared" si="25"/>
        <v>0.054513528404773304</v>
      </c>
      <c r="BP16" s="2">
        <f t="shared" si="25"/>
        <v>0.10573882747266894</v>
      </c>
      <c r="BQ16" s="2">
        <f t="shared" si="25"/>
        <v>0.08425834871907534</v>
      </c>
      <c r="BR16" s="2"/>
      <c r="BS16" s="2"/>
      <c r="BT16" s="2"/>
      <c r="BU16" s="2"/>
    </row>
    <row r="17" spans="1:72" ht="12.7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7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29" ht="12.75">
      <c r="A29" s="1"/>
    </row>
    <row r="40" ht="12.75">
      <c r="A40" s="2"/>
    </row>
    <row r="41" ht="12.75">
      <c r="A41" s="2"/>
    </row>
    <row r="42" ht="12.75">
      <c r="A42" s="2"/>
    </row>
    <row r="43" spans="1:14" ht="12.75">
      <c r="A43" s="2"/>
      <c r="M43" s="4"/>
      <c r="N43" s="4"/>
    </row>
    <row r="44" spans="1:12" ht="12.75">
      <c r="A44" s="2"/>
      <c r="K44" s="4"/>
      <c r="L44" s="4"/>
    </row>
    <row r="45" spans="1:11" ht="12.75">
      <c r="A45" s="2"/>
      <c r="K45" s="4"/>
    </row>
    <row r="46" ht="12.75">
      <c r="A46" s="2"/>
    </row>
    <row r="47" ht="12.75">
      <c r="A47" s="2"/>
    </row>
    <row r="48" ht="12.75">
      <c r="A48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